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66925"/>
  <mc:AlternateContent xmlns:mc="http://schemas.openxmlformats.org/markup-compatibility/2006">
    <mc:Choice Requires="x15">
      <x15ac:absPath xmlns:x15ac="http://schemas.microsoft.com/office/spreadsheetml/2010/11/ac" url="X:\SISTEMA DE GESTION\6.1 riesgos y oportunidades\"/>
    </mc:Choice>
  </mc:AlternateContent>
  <xr:revisionPtr revIDLastSave="0" documentId="8_{4B5BF021-AE41-4EFA-8907-873DC776ABF7}" xr6:coauthVersionLast="47" xr6:coauthVersionMax="47" xr10:uidLastSave="{00000000-0000-0000-0000-000000000000}"/>
  <bookViews>
    <workbookView xWindow="-120" yWindow="-120" windowWidth="20730" windowHeight="11040" xr2:uid="{00000000-000D-0000-FFFF-FFFF00000000}"/>
  </bookViews>
  <sheets>
    <sheet name=" R FORMATO " sheetId="1" r:id="rId1"/>
  </sheets>
  <externalReferences>
    <externalReference r:id="rId2"/>
  </externalReferences>
  <definedNames>
    <definedName name="_xlnm.Print_Area" localSheetId="0">' R FORMATO '!$A$1:$AF$34</definedName>
    <definedName name="ASEO">#REF!</definedName>
    <definedName name="Calificacion" localSheetId="0">' R FORMATO '!$F$35:$F$59</definedName>
    <definedName name="Calificacion">#REF!</definedName>
    <definedName name="jorgito">'[1]MATRIZ CAL-EVA '!$B$21:$C$45</definedName>
    <definedName name="Manejo" localSheetId="0">' R FORMATO '!$F$27:$N$30</definedName>
    <definedName name="Manejo">#REF!</definedName>
    <definedName name="RUBER">#REF!</definedName>
    <definedName name="Silvia" localSheetId="0">' R FORMATO '!$F$35:$F$59</definedName>
    <definedName name="Silvi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R18" i="1" l="1"/>
  <c r="P18" i="1"/>
  <c r="L18" i="1"/>
  <c r="J18" i="1"/>
  <c r="M18" i="1" l="1"/>
  <c r="S18" i="1"/>
  <c r="R16" i="1"/>
  <c r="P16" i="1"/>
  <c r="L16" i="1"/>
  <c r="J16" i="1"/>
  <c r="R15" i="1"/>
  <c r="P15" i="1"/>
  <c r="S15" i="1" s="1"/>
  <c r="L15" i="1"/>
  <c r="J15" i="1"/>
  <c r="M15" i="1" s="1"/>
  <c r="M16" i="1" l="1"/>
  <c r="S16" i="1"/>
  <c r="R14" i="1"/>
  <c r="P14" i="1"/>
  <c r="L14" i="1"/>
  <c r="J14" i="1"/>
  <c r="M14" i="1" s="1"/>
  <c r="S14" i="1" l="1"/>
  <c r="R13" i="1"/>
  <c r="P13" i="1"/>
  <c r="S13" i="1" s="1"/>
  <c r="L13" i="1"/>
  <c r="J13" i="1"/>
  <c r="M13" i="1" s="1"/>
  <c r="R12" i="1" l="1"/>
  <c r="P12" i="1"/>
  <c r="J12" i="1"/>
  <c r="L12" i="1"/>
  <c r="S12" i="1" l="1"/>
  <c r="M1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LAURA</author>
  </authors>
  <commentList>
    <comment ref="AB10" authorId="0" shapeId="0" xr:uid="{00000000-0006-0000-0000-000001000000}">
      <text>
        <r>
          <rPr>
            <b/>
            <sz val="10"/>
            <color rgb="FF000000"/>
            <rFont val="Arial"/>
            <family val="2"/>
          </rPr>
          <t>HONESTIDAD</t>
        </r>
        <r>
          <rPr>
            <sz val="10"/>
            <color rgb="FF000000"/>
            <rFont val="Arial"/>
            <family val="2"/>
          </rPr>
          <t xml:space="preserve"> Actúo siempre con fundamento en la verdad, cumpliendo mis deberes con transparencia y rectitud, y siempre favoreciendo el interés general.
</t>
        </r>
      </text>
    </comment>
    <comment ref="AC10" authorId="0" shapeId="0" xr:uid="{00000000-0006-0000-0000-000002000000}">
      <text>
        <r>
          <rPr>
            <b/>
            <sz val="10"/>
            <color rgb="FF000000"/>
            <rFont val="Arial"/>
            <family val="2"/>
          </rPr>
          <t>RESPETO:</t>
        </r>
        <r>
          <rPr>
            <sz val="10"/>
            <color rgb="FF000000"/>
            <rFont val="Arial"/>
            <family val="2"/>
          </rPr>
          <t xml:space="preserve"> Reconozco, valoro y trato de manera digna a todas las personas, con sus virtudes y defectos, sin importar su labor, su procedencia, títulos o cualquier otra condición.</t>
        </r>
        <r>
          <rPr>
            <sz val="10"/>
            <color rgb="FF000000"/>
            <rFont val="Tahoma"/>
            <family val="2"/>
          </rPr>
          <t xml:space="preserve">
</t>
        </r>
      </text>
    </comment>
    <comment ref="AD10" authorId="0" shapeId="0" xr:uid="{00000000-0006-0000-0000-000003000000}">
      <text>
        <r>
          <rPr>
            <b/>
            <sz val="10"/>
            <color rgb="FF000000"/>
            <rFont val="Arial"/>
            <family val="2"/>
          </rPr>
          <t>COMPROMISO</t>
        </r>
        <r>
          <rPr>
            <sz val="10"/>
            <color rgb="FF000000"/>
            <rFont val="Arial"/>
            <family val="2"/>
          </rPr>
          <t>: Soy consciente de la importancia de mi rol como servidor público y estoy en disposición permanente para comprender y resolver las necesidades de las personas con las que me relaciono en mis labores cotidianas, buscando siempre mejorar su bienestar.</t>
        </r>
      </text>
    </comment>
    <comment ref="AE10" authorId="1" shapeId="0" xr:uid="{FB2E68C5-5097-43DD-9FAA-8E619B707907}">
      <text>
        <r>
          <rPr>
            <sz val="9"/>
            <color indexed="81"/>
            <rFont val="Tahoma"/>
            <family val="2"/>
          </rPr>
          <t>DILIGENCIA: Cumplo con los deberes, funciones y responsabilidades asignadas a mi cargo de la mejor manera posible, con atención, prontitud, destreza y eficiencia, para así optimizar el uso de los recursos del Estado.</t>
        </r>
      </text>
    </comment>
    <comment ref="AF10" authorId="0" shapeId="0" xr:uid="{00000000-0006-0000-0000-000005000000}">
      <text>
        <r>
          <rPr>
            <b/>
            <sz val="10"/>
            <color rgb="FF000000"/>
            <rFont val="Arial"/>
            <family val="2"/>
          </rPr>
          <t>JUSTICIA:</t>
        </r>
        <r>
          <rPr>
            <sz val="10"/>
            <color rgb="FF000000"/>
            <rFont val="Arial"/>
            <family val="2"/>
          </rPr>
          <t xml:space="preserve"> Actúo con imparcialidad garantizando los derechos de las personas, con equidad, igualdad y sin discriminación. </t>
        </r>
      </text>
    </comment>
  </commentList>
</comments>
</file>

<file path=xl/sharedStrings.xml><?xml version="1.0" encoding="utf-8"?>
<sst xmlns="http://schemas.openxmlformats.org/spreadsheetml/2006/main" count="255" uniqueCount="163">
  <si>
    <t>1 LÍNEA DE DEFENSA
A cargo de los gerentes públicos y líderes de los procesos, programas y proyectos de la entidad. Rol principal: diseñar, implementar y monitorear los controles y gestionar de manera directa en el día a día los riesgos de la entidad.
Así mismo, orientar el desarrollo e implementación
de políticas y procedimientos internos y asegurar que sean compatibles con las metas y objetivos de la entidad y emprender las acciones de mejoramiento para su logro.</t>
  </si>
  <si>
    <t>IDENTIFICACIÓN DEL RIESGO</t>
  </si>
  <si>
    <t>VALORACIÓN DEL RIESGO</t>
  </si>
  <si>
    <t xml:space="preserve">CAUSAS </t>
  </si>
  <si>
    <t>RIESGO</t>
  </si>
  <si>
    <t>CONSECUENCIAS</t>
  </si>
  <si>
    <t>ANÁLISIS DEL RIESGO</t>
  </si>
  <si>
    <t>RIESGO INHERENTE</t>
  </si>
  <si>
    <t>CONTROLES
(Con los que se cuenta actualmente)</t>
  </si>
  <si>
    <t>RIESGO RESIDUAL</t>
  </si>
  <si>
    <t>GESTIÓN SOBRE EL RIESGO</t>
  </si>
  <si>
    <t>PROBABILIDAD</t>
  </si>
  <si>
    <t>IMPACTO</t>
  </si>
  <si>
    <t>ZONA DEL RIESGO</t>
  </si>
  <si>
    <t>ZONA DE RIESGO</t>
  </si>
  <si>
    <t>OPCIONES DE MANEJO</t>
  </si>
  <si>
    <t>PERIODO DE EJECUCIÓN</t>
  </si>
  <si>
    <t>ACCIONES</t>
  </si>
  <si>
    <t>REGISTRO</t>
  </si>
  <si>
    <t>Moderado (3)</t>
  </si>
  <si>
    <t>Mayor (4)</t>
  </si>
  <si>
    <t>Catastrófico (5)</t>
  </si>
  <si>
    <t>Raro (1)</t>
  </si>
  <si>
    <t>M</t>
  </si>
  <si>
    <t>A</t>
  </si>
  <si>
    <t>Improbable (2)</t>
  </si>
  <si>
    <t>E</t>
  </si>
  <si>
    <t>Posible (3)</t>
  </si>
  <si>
    <t>Probable (4)</t>
  </si>
  <si>
    <t>Casi Seguro (5)</t>
  </si>
  <si>
    <t>BAJA</t>
  </si>
  <si>
    <t>B: Zona de riesgo Baja: Asumir el riesgo</t>
  </si>
  <si>
    <t>MODERADA</t>
  </si>
  <si>
    <t>M: Zona de riesgo Moderada: Asumir el riesgo, Reducir el riesgo</t>
  </si>
  <si>
    <t>ALTA</t>
  </si>
  <si>
    <t>A: Zona de riesgo Alta: Reducir el riesgo, Evitar, Compartir o Transferir</t>
  </si>
  <si>
    <t>EXTREMA</t>
  </si>
  <si>
    <t>E: Zona de riesgo Extrema: Reducir el riesgo, Evitar, Compartir o Transferir</t>
  </si>
  <si>
    <t>PROCESO</t>
  </si>
  <si>
    <t>OBJETIVO</t>
  </si>
  <si>
    <t>ALCANCE</t>
  </si>
  <si>
    <t>DIRECCIÓN</t>
  </si>
  <si>
    <t>MAPA DE RIESGOS DE CORRUPCIÓN</t>
  </si>
  <si>
    <t>FECHA: 27/05/2021</t>
  </si>
  <si>
    <t>Gerencia General</t>
  </si>
  <si>
    <t>Secretaria de Asuntos corporativos</t>
  </si>
  <si>
    <t xml:space="preserve">Subgerencia General </t>
  </si>
  <si>
    <t xml:space="preserve">Subgerencia Técnica </t>
  </si>
  <si>
    <t>Subgerencia de Operaciones</t>
  </si>
  <si>
    <t>Dirección de Servicio al Cliente</t>
  </si>
  <si>
    <t>Dirección Jurídica</t>
  </si>
  <si>
    <t>Dirección de Control Interno</t>
  </si>
  <si>
    <t xml:space="preserve">Dirección de Finanzas y Presupuesto </t>
  </si>
  <si>
    <t>Dirección de Contabilidad</t>
  </si>
  <si>
    <t>Tesorería</t>
  </si>
  <si>
    <t xml:space="preserve">Dirección de Aseguramiento de la Prestación </t>
  </si>
  <si>
    <t xml:space="preserve">Dirección Operativa y de Proyectos Especiales </t>
  </si>
  <si>
    <t>Dirección de Estructuración de Proyectos</t>
  </si>
  <si>
    <t xml:space="preserve">Dirección de Interventoría </t>
  </si>
  <si>
    <t>Dirección de Asuntos Ambientales</t>
  </si>
  <si>
    <t>Seguimiento y Control</t>
  </si>
  <si>
    <t>Nuevos Negocios</t>
  </si>
  <si>
    <t>Aseguramiento del servicio</t>
  </si>
  <si>
    <t xml:space="preserve">Numero </t>
  </si>
  <si>
    <t>Numero</t>
  </si>
  <si>
    <t>CALIFICACIÓN DEL RIESGO DESPUES DE CONTROLES</t>
  </si>
  <si>
    <t>Fecha de Actualización:</t>
  </si>
  <si>
    <t>2 LÍNEA DE DEFENSA
A cargo de los servidores que tienen responsabilidades directas en el monitoreo y evaluación de los controles y la gestión del riesgo: Jefes de planeación, supervisores e interventores de contratos o proyectos, coordinadores de otros sistemas de gestión de la entidad, comités de riesgos (donde existan), comités de contratación, entre otros. Rol principal: monitorear la gestión de riesgo y control ejecutada por la primera línea de defensa, complementando su trabajo.</t>
  </si>
  <si>
    <t>RESPONSABLE</t>
  </si>
  <si>
    <t>3 LÍNEA DE DEFENSA
A cargo de la oficina de control interno, auditoría interna o quien haga sus veces.
El rol principal: proporcionar un aseguramiento basado en el más alto nivel de independencia y objetividad sobre la efectividad del S.C.I.
El alcance de este aseguramiento, a través de la auditoría interna cubre todos los componentes del S.C.I.</t>
  </si>
  <si>
    <t>SEGUIMIENTO POR PARTE DE CONTROL INTERNO</t>
  </si>
  <si>
    <t xml:space="preserve">VALOR DEL CÓDIGO DE INTEGRIDAD IMPACTADO </t>
  </si>
  <si>
    <t>SEGUIMIENTO</t>
  </si>
  <si>
    <t xml:space="preserve">INFORME PRIMER SEGUIMIENTO 
Con corte al 30 de abril. </t>
  </si>
  <si>
    <t>INFORME SEGUNDO SEGUIMIENTO
Con corte al 31 de agosto.</t>
  </si>
  <si>
    <t>INFORME TERCER SEGUIMIENTO
Con corte al 31 de diciembre.</t>
  </si>
  <si>
    <t>HONESTIDAD</t>
  </si>
  <si>
    <t>RESPETO</t>
  </si>
  <si>
    <t>COMPROMISO</t>
  </si>
  <si>
    <t>DILIGENCIA</t>
  </si>
  <si>
    <t>JUSTICIA</t>
  </si>
  <si>
    <t xml:space="preserve">PLAN DE ACCIÓN Y SEGUIMIENTO A CONTROLES </t>
  </si>
  <si>
    <t>Dirección de Planeación</t>
  </si>
  <si>
    <t>Dirección de Gestión Contractual</t>
  </si>
  <si>
    <t>Dirección de Gestión Humana y Administrativa</t>
  </si>
  <si>
    <t>Planeación y direccionamiento estratégico</t>
  </si>
  <si>
    <t>Gestión de proyectos</t>
  </si>
  <si>
    <t xml:space="preserve">Gestión humana </t>
  </si>
  <si>
    <t>Gestión de seguridad y salud en el trabajo</t>
  </si>
  <si>
    <t>Gestión documental</t>
  </si>
  <si>
    <t xml:space="preserve">Gestión de recursos físicos y TI </t>
  </si>
  <si>
    <t>Gestión financiera</t>
  </si>
  <si>
    <t xml:space="preserve">Gestión contractual </t>
  </si>
  <si>
    <t>Gestión jurídica</t>
  </si>
  <si>
    <t>CÓDIGO: PDE-F300</t>
  </si>
  <si>
    <t>VERSIÓN: 6</t>
  </si>
  <si>
    <t>Reducir(mitigar el riesgo)</t>
  </si>
  <si>
    <t>X</t>
  </si>
  <si>
    <t>Adquirir los bienes, obras o servicios requeridos por la entidad, para atender las necesidades previstas en el Plan
Anual de Adquisiciones, mediante el desarrollo de las etapas contractuales, de acuerdo con la normativa vigente.</t>
  </si>
  <si>
    <t xml:space="preserve">El proceso inicia con la atención a la solicitud y finaliza con la liquidación o terminación normal o anormal
del contrato o convenio. </t>
  </si>
  <si>
    <t>Desmotivación salarial del profesional de la Dirección a cargo del proceso contractual
Falta de ética e integridad de los encargados de tomar decisiones 
Tráfico de influencias</t>
  </si>
  <si>
    <t>Posibilidad de ejecutar  actividades ajustadas a intereses particulares en cualquiera de las etapas de  los procesos contractuales.</t>
  </si>
  <si>
    <t xml:space="preserve">Establecer perfiles adecuados para el desarrollo de las funciones  de los profesionales
Publicación de los documentos contractuales a los diferentes entes de control
</t>
  </si>
  <si>
    <t>Enero- Diciembre</t>
  </si>
  <si>
    <t xml:space="preserve"> Matriz de Contratación</t>
  </si>
  <si>
    <t xml:space="preserve">Investigaciones disciplinarias y penales
Sanciones pecuniaria
Pérdida de  imagen de la entidad </t>
  </si>
  <si>
    <t>Identificar, gestionar y aprobar las oportunidades de negocio que aporten al crecimiento y desarrollo sostenible de
La Empresa.</t>
  </si>
  <si>
    <t xml:space="preserve">Inicia en la identificación de nuevos negocios hasta la aprobación de la viabilidad por parte de la Alta
Dirección y el contrato o convenio firmado entre las partes interesadas. </t>
  </si>
  <si>
    <t>Dirección de Nuevos Negocios</t>
  </si>
  <si>
    <t>Abuso del poder
Trafico de Influencias
Extralimitación de funciones
Incumplimiento de los procedimientos
Manifestación del Conflicto de Intereses</t>
  </si>
  <si>
    <t>Posibilidad de recibir o solicitar cualquier dádiva o  influenciar la decisión a beneficio  propio o de terceros, con el fin de implementar un nuevo negocio.</t>
  </si>
  <si>
    <t xml:space="preserve">Negocio no cumpla las proyecciones esperadas
Perdida  reputacional
Investigaciones penales, disciplinarias, fiscales.
Enriquecimiento ilícito
</t>
  </si>
  <si>
    <t xml:space="preserve">Actividades estratégicas de la Dirección
Cumplimiento del procedimiento 
Actas de reunión
Presentación propuestas  a Gerencia
Comité Comercial
</t>
  </si>
  <si>
    <t>Reducir riesgo (mitigar)</t>
  </si>
  <si>
    <t>Enero 2021-Diciembre 2021</t>
  </si>
  <si>
    <t xml:space="preserve">Jornadas de lluvias de ideas
Comités
Plan de Negocio Estructurado
</t>
  </si>
  <si>
    <t>Actas de comité
Formatos
Plan de Negocios</t>
  </si>
  <si>
    <t xml:space="preserve">Fortalecer la operación y la gestión de los prestadores de servicios públicos domiciliarios </t>
  </si>
  <si>
    <t>El proceso inicia con la identificación de las necesidades para el fortalecimiento de la gestión y finaliza
con el reporte de avances y resultados</t>
  </si>
  <si>
    <t xml:space="preserve">AS-Pc055 Diagnósticos de Prestadores Urbanos y Rurales
AS-Pc056 Fortalecimiento a Prestadores
AS-Pc057 Talleres de Fortalecimiento Institucional
</t>
  </si>
  <si>
    <t>Dirección de Aseguramiento</t>
  </si>
  <si>
    <t>Permanente</t>
  </si>
  <si>
    <t xml:space="preserve">Solicitudes de diagnostico, capacitación o taller
Cronograma de actividades
Visitas concertadas con el prestador
entrega de informes en los tiempos establecidos para cada procedimiento
</t>
  </si>
  <si>
    <t xml:space="preserve">Solicitud y respuesta a los prestadores
GRFI-F120 Programación de salidas y Asignación de vehículos
AS-F166 Programa mensual de trabajo con prestadores
Actas de visitas 
F119-Certificado de permanencia
Informe </t>
  </si>
  <si>
    <t xml:space="preserve">Concentración de autoridad o exceso de poder
Extralimitación de funciones
Tráfico de influencias: (amiguismo, y clientelismo). </t>
  </si>
  <si>
    <t>Posibilidad de recibir o solicitar cualquier dádiva o beneficio a nombre propio o de terceros con el fin de otorgar un servicio a los prestadores de servicios públicos domiciliarios</t>
  </si>
  <si>
    <t>1. Pérdida de la imagen institucional. 
2. Pérdida de confianza en lo público. 
3. Investigaciones disciplinarias y fiscales</t>
  </si>
  <si>
    <t>Administrar los recursos financieros que permitan la toma de decisiones para el cumplimiento de las metas del Plan Estratégico por vigencia  suministrando información oportuna, veraz y confiable para la toma de decisiones.
Gestionar durante cada vigencia fiscal los recursos financieros necesarios para el cumplimiento del plan estratégico institucional de acuerdo a los requisitos de la normativa vigente.</t>
  </si>
  <si>
    <t>Desde la planeación presupuestal, contable y financiera para cada vigencia fiscal hasta la ejecución de los recursos y la presentación de informes y estados financieros de la vigencia.
Inicia con la planeación presupuestal, contable, financiera y culmina con la ejecución de los recursos y la presentación de informes financieros y contables de la vigencia fiscal.</t>
  </si>
  <si>
    <t xml:space="preserve">Hallazgo, investigación o sanción por parte de Entidades de Inspección, control y vigencia. </t>
  </si>
  <si>
    <t>Afectación reputacional por investigaciones y sanciones debido a la falta de ética profesional de los Servidores públicos y al uso incorrecto de la información en beneficio propio o de terceros.</t>
  </si>
  <si>
    <t>El riesgo afecta la imagen de  la entidad con efecto publicitario sostenido a nivel de sector administrativo, nivel departamental o municipal</t>
  </si>
  <si>
    <t>1. Los profesionales de apoyo del área verifican que las solicitudes de las diferentes dependencias se encuentren con aprobación y visto bueno del supervisor que le corresponde. 
2. Se da cumplimiento a la normatividad y políticas al interior de la Entidad en los procesos que al interior de la Dirección contable se desarrollan. 
3. Toda la información que es preparada por el personal de apoyo del área es validada y aprobada por el Director de la Dirección contable. 
4. En el caso de información y reportes de incidencia tributaria, la Dirección contable remite a la Revisoría Fiscal para Vo. Bo y aprobación definitiva para la presentación de los impuestos de orden Municipal, Distrital, Departamental y Nacional.</t>
  </si>
  <si>
    <t>Reducir (mitigar)</t>
  </si>
  <si>
    <t>Cruce de información entre los radicados y solicitudes frente a lo registrado en el sistema</t>
  </si>
  <si>
    <t>Sistema de Información Contable
Almacenamiento en Red.</t>
  </si>
  <si>
    <t>Exceso de poder
Falta de controles de verificación de la información</t>
  </si>
  <si>
    <t>Posibilidad de afectación reputacional por investigaciones y sanciones debido a la falta de ética profesional de los Servidores públicos y al uso incorrecto de los recursos financieros de la entidad en beneficio propio o de terceros.</t>
  </si>
  <si>
    <t>Investigaciones y sanciones penales, disciplinarias y fiscales</t>
  </si>
  <si>
    <t>El Tesorero recibe los pagos, o traslados y verifica que la información sea correcta.</t>
  </si>
  <si>
    <t>Revisión de las cuentas
Revisión de los pagos</t>
  </si>
  <si>
    <t>Visto Bueno del proceso
Pagos</t>
  </si>
  <si>
    <t xml:space="preserve">Gestionar integralmente los proyectos de agua potable y saneamiento básico </t>
  </si>
  <si>
    <t>Inicia con la validación y priorización de necesidades, continua con la formulación de proyectos de pre inversión y
/o inversión y finaliza con la entrega a satisfacción de los proyectos diseñados y ejecutados.</t>
  </si>
  <si>
    <t>Falta de establecer una
metodología donde se pueda
verificar la trazabilidad de las
cuentas FIA de los contratos de obra
Incumplimiento a los tiempos del procedimiento desde la radicación de la cuenta.</t>
  </si>
  <si>
    <t>Posibilidad de recibir o solicitar cualquier dádiva o beneficio a nombre
propio o de terceros con el fin tramitar los pagos de los contratistas por
parte de la supervisión e interventoría</t>
  </si>
  <si>
    <t xml:space="preserve">
Pérdida de Imagen
Procesos administrativos,
disciplinarios y penales
Pérdida de confianza en lo público</t>
  </si>
  <si>
    <t>Posible</t>
  </si>
  <si>
    <t>Mayor</t>
  </si>
  <si>
    <t>Extremo</t>
  </si>
  <si>
    <t>Formatos visita de obra
Informes supervisión
Procedimiento pagos</t>
  </si>
  <si>
    <t>Improbable</t>
  </si>
  <si>
    <t>Alto</t>
  </si>
  <si>
    <t>Dirección de Interventoría</t>
  </si>
  <si>
    <t>Mensual</t>
  </si>
  <si>
    <t>Secretaria de Asuntos Corporativos</t>
  </si>
  <si>
    <t xml:space="preserve">Exceso de poder
Falta de Controles </t>
  </si>
  <si>
    <t>Posibilidad de afectación reputacional y  económica, por investigaciones y/o sanciones por el direccionamiento de la contratación para el funcionamiento de la empresa</t>
  </si>
  <si>
    <t>Investigaciones y/o sanciones disciplinarias, penales y fiscales por parte del ente regulador</t>
  </si>
  <si>
    <t xml:space="preserve">Revisión y evaluación  de las propuestas(Teniendo en cuenta lo establecido en el manual de contratación, son 3 propuestas) 
Verificación de experiencia
Según contratación se realiza la verificación del listado de precios de la plataforma Colombia Compra Eficiente
Análisis de Mercado </t>
  </si>
  <si>
    <t>Reducir (Mitigar el riesgo)</t>
  </si>
  <si>
    <t>Enero-Diciembre</t>
  </si>
  <si>
    <t>10 de noviembre del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</si>
</sst>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Arial"/>
    </font>
    <font>
      <sz val="11"/>
      <color theme="1"/>
      <name val="Calibri"/>
      <family val="2"/>
      <scheme val="minor"/>
    </font>
    <font>
      <sz val="11"/>
      <color theme="1"/>
      <name val="Calibri"/>
      <family val="2"/>
      <scheme val="minor"/>
    </font>
    <font>
      <sz val="11"/>
      <name val="Arial"/>
      <family val="2"/>
    </font>
    <font>
      <b/>
      <sz val="21"/>
      <color rgb="FF000000"/>
      <name val="Arial"/>
      <family val="2"/>
    </font>
    <font>
      <b/>
      <sz val="11"/>
      <color theme="1"/>
      <name val="Arial"/>
      <family val="2"/>
    </font>
    <font>
      <b/>
      <sz val="11"/>
      <color theme="1"/>
      <name val="Calibri"/>
      <family val="2"/>
    </font>
    <font>
      <sz val="10"/>
      <color theme="0"/>
      <name val="Arial Narrow"/>
      <family val="2"/>
    </font>
    <font>
      <sz val="11"/>
      <color theme="1"/>
      <name val="Arial"/>
      <family val="2"/>
    </font>
    <font>
      <b/>
      <sz val="18"/>
      <color theme="1"/>
      <name val="Tahoma"/>
      <family val="2"/>
    </font>
    <font>
      <sz val="11"/>
      <color theme="1"/>
      <name val="Calibri"/>
      <family val="2"/>
      <scheme val="minor"/>
    </font>
    <font>
      <sz val="8"/>
      <name val="Arial"/>
      <family val="2"/>
    </font>
    <font>
      <sz val="10"/>
      <name val="Arial"/>
      <family val="2"/>
    </font>
    <font>
      <b/>
      <sz val="12"/>
      <color theme="1"/>
      <name val="Tahoma"/>
      <family val="2"/>
    </font>
    <font>
      <sz val="11"/>
      <color theme="1"/>
      <name val="Arial Narrow"/>
      <family val="2"/>
    </font>
    <font>
      <b/>
      <sz val="11"/>
      <color theme="1"/>
      <name val="Arial Narrow"/>
      <family val="2"/>
    </font>
    <font>
      <b/>
      <sz val="11"/>
      <name val="Arial"/>
      <family val="2"/>
    </font>
    <font>
      <b/>
      <sz val="16"/>
      <color theme="1"/>
      <name val="Tahoma"/>
      <family val="2"/>
    </font>
    <font>
      <b/>
      <sz val="10"/>
      <color rgb="FF000000"/>
      <name val="Arial"/>
      <family val="2"/>
    </font>
    <font>
      <sz val="10"/>
      <color rgb="FF000000"/>
      <name val="Arial"/>
      <family val="2"/>
    </font>
    <font>
      <sz val="10"/>
      <color rgb="FF000000"/>
      <name val="Tahoma"/>
      <family val="2"/>
    </font>
    <font>
      <sz val="9"/>
      <color indexed="81"/>
      <name val="Tahoma"/>
      <family val="2"/>
    </font>
    <font>
      <b/>
      <sz val="16"/>
      <color theme="1"/>
      <name val="Arial"/>
      <family val="2"/>
    </font>
    <font>
      <sz val="12"/>
      <color theme="1"/>
      <name val="Tahoma"/>
      <family val="2"/>
    </font>
    <font>
      <sz val="12"/>
      <name val="Arial"/>
      <family val="2"/>
    </font>
  </fonts>
  <fills count="20">
    <fill>
      <patternFill patternType="none"/>
    </fill>
    <fill>
      <patternFill patternType="gray125"/>
    </fill>
    <fill>
      <patternFill patternType="solid">
        <fgColor rgb="FFD8D8D8"/>
        <bgColor rgb="FFD8D8D8"/>
      </patternFill>
    </fill>
    <fill>
      <patternFill patternType="solid">
        <fgColor rgb="FFC4BD97"/>
        <bgColor rgb="FFC4BD97"/>
      </patternFill>
    </fill>
    <fill>
      <patternFill patternType="solid">
        <fgColor rgb="FFDDD9C3"/>
        <bgColor rgb="FFDDD9C3"/>
      </patternFill>
    </fill>
    <fill>
      <patternFill patternType="solid">
        <fgColor rgb="FFDBE5F1"/>
        <bgColor rgb="FFDBE5F1"/>
      </patternFill>
    </fill>
    <fill>
      <patternFill patternType="solid">
        <fgColor rgb="FF92CDDC"/>
        <bgColor rgb="FF92CDDC"/>
      </patternFill>
    </fill>
    <fill>
      <patternFill patternType="solid">
        <fgColor rgb="FF92D050"/>
        <bgColor rgb="FF92D050"/>
      </patternFill>
    </fill>
    <fill>
      <patternFill patternType="solid">
        <fgColor rgb="FFFFFF00"/>
        <bgColor rgb="FFFFFF00"/>
      </patternFill>
    </fill>
    <fill>
      <patternFill patternType="solid">
        <fgColor rgb="FFFFC000"/>
        <bgColor rgb="FFFFC000"/>
      </patternFill>
    </fill>
    <fill>
      <patternFill patternType="solid">
        <fgColor rgb="FFFF0000"/>
        <bgColor rgb="FFFF0000"/>
      </patternFill>
    </fill>
    <fill>
      <patternFill patternType="solid">
        <fgColor indexed="9"/>
        <bgColor indexed="64"/>
      </patternFill>
    </fill>
    <fill>
      <patternFill patternType="solid">
        <fgColor theme="9" tint="0.59999389629810485"/>
        <bgColor indexed="64"/>
      </patternFill>
    </fill>
    <fill>
      <patternFill patternType="solid">
        <fgColor theme="0"/>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9" tint="0.79998168889431442"/>
        <bgColor indexed="64"/>
      </patternFill>
    </fill>
  </fills>
  <borders count="50">
    <border>
      <left/>
      <right/>
      <top/>
      <bottom/>
      <diagonal/>
    </border>
    <border>
      <left/>
      <right/>
      <top style="medium">
        <color rgb="FF000000"/>
      </top>
      <bottom/>
      <diagonal/>
    </border>
    <border>
      <left/>
      <right/>
      <top/>
      <bottom style="medium">
        <color rgb="FF000000"/>
      </bottom>
      <diagonal/>
    </border>
    <border>
      <left/>
      <right style="medium">
        <color rgb="FF000000"/>
      </right>
      <top/>
      <bottom style="medium">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medium">
        <color rgb="FF000000"/>
      </top>
      <bottom style="medium">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rgb="FF000000"/>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bottom/>
      <diagonal/>
    </border>
    <border>
      <left style="thin">
        <color indexed="64"/>
      </left>
      <right style="thin">
        <color indexed="64"/>
      </right>
      <top/>
      <bottom style="thin">
        <color indexed="64"/>
      </bottom>
      <diagonal/>
    </border>
    <border>
      <left style="dashed">
        <color theme="9" tint="-0.24994659260841701"/>
      </left>
      <right style="dashed">
        <color theme="9" tint="-0.24994659260841701"/>
      </right>
      <top style="dashed">
        <color theme="9" tint="-0.24994659260841701"/>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style="medium">
        <color rgb="FF000000"/>
      </right>
      <top/>
      <bottom style="medium">
        <color rgb="FF000000"/>
      </bottom>
      <diagonal/>
    </border>
    <border>
      <left style="medium">
        <color indexed="64"/>
      </left>
      <right/>
      <top style="medium">
        <color rgb="FF000000"/>
      </top>
      <bottom style="medium">
        <color indexed="64"/>
      </bottom>
      <diagonal/>
    </border>
    <border>
      <left/>
      <right/>
      <top style="medium">
        <color rgb="FF000000"/>
      </top>
      <bottom style="medium">
        <color indexed="64"/>
      </bottom>
      <diagonal/>
    </border>
    <border>
      <left/>
      <right style="medium">
        <color indexed="64"/>
      </right>
      <top style="medium">
        <color rgb="FF000000"/>
      </top>
      <bottom style="medium">
        <color indexed="64"/>
      </bottom>
      <diagonal/>
    </border>
    <border>
      <left/>
      <right style="medium">
        <color indexed="64"/>
      </right>
      <top style="medium">
        <color rgb="FF000000"/>
      </top>
      <bottom/>
      <diagonal/>
    </border>
    <border>
      <left style="medium">
        <color indexed="64"/>
      </left>
      <right/>
      <top/>
      <bottom/>
      <diagonal/>
    </border>
    <border>
      <left style="medium">
        <color indexed="64"/>
      </left>
      <right/>
      <top style="medium">
        <color rgb="FF000000"/>
      </top>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
      <left style="thin">
        <color rgb="FF000000"/>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right style="thin">
        <color rgb="FF000000"/>
      </right>
      <top style="thin">
        <color rgb="FF000000"/>
      </top>
      <bottom/>
      <diagonal/>
    </border>
    <border>
      <left style="dashed">
        <color theme="9" tint="-0.24994659260841701"/>
      </left>
      <right style="dashed">
        <color theme="9" tint="-0.24994659260841701"/>
      </right>
      <top/>
      <bottom style="thin">
        <color indexed="64"/>
      </bottom>
      <diagonal/>
    </border>
    <border>
      <left style="dotted">
        <color rgb="FFFF9900"/>
      </left>
      <right style="dotted">
        <color rgb="FFFF9900"/>
      </right>
      <top style="dotted">
        <color rgb="FFFF9900"/>
      </top>
      <bottom style="dotted">
        <color rgb="FFFF9900"/>
      </bottom>
      <diagonal/>
    </border>
    <border>
      <left style="dashed">
        <color theme="9" tint="-0.24994659260841701"/>
      </left>
      <right style="dashed">
        <color theme="9" tint="-0.24994659260841701"/>
      </right>
      <top style="dashed">
        <color theme="9" tint="-0.24994659260841701"/>
      </top>
      <bottom/>
      <diagonal/>
    </border>
  </borders>
  <cellStyleXfs count="6">
    <xf numFmtId="0" fontId="0" fillId="0" borderId="0"/>
    <xf numFmtId="0" fontId="8" fillId="0" borderId="0"/>
    <xf numFmtId="0" fontId="10" fillId="0" borderId="0"/>
    <xf numFmtId="0" fontId="2" fillId="0" borderId="0"/>
    <xf numFmtId="0" fontId="1" fillId="0" borderId="0"/>
    <xf numFmtId="0" fontId="1" fillId="0" borderId="0"/>
  </cellStyleXfs>
  <cellXfs count="147">
    <xf numFmtId="0" fontId="0" fillId="0" borderId="0" xfId="0"/>
    <xf numFmtId="0" fontId="5" fillId="4" borderId="12" xfId="0" applyFont="1" applyFill="1" applyBorder="1" applyAlignment="1">
      <alignment vertical="center" wrapText="1"/>
    </xf>
    <xf numFmtId="0" fontId="5" fillId="3" borderId="12" xfId="0" applyFont="1" applyFill="1" applyBorder="1" applyAlignment="1">
      <alignment horizontal="center" vertical="center" textRotation="90"/>
    </xf>
    <xf numFmtId="0" fontId="5" fillId="3" borderId="12"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6" fillId="6" borderId="12" xfId="0" applyFont="1" applyFill="1" applyBorder="1" applyAlignment="1">
      <alignment horizontal="center" vertical="center"/>
    </xf>
    <xf numFmtId="0" fontId="0" fillId="0" borderId="3" xfId="0" applyBorder="1" applyAlignment="1">
      <alignment horizontal="center" vertical="center" wrapText="1"/>
    </xf>
    <xf numFmtId="0" fontId="0" fillId="9" borderId="3" xfId="0" applyFill="1" applyBorder="1" applyAlignment="1">
      <alignment horizontal="center" vertical="top" wrapText="1"/>
    </xf>
    <xf numFmtId="0" fontId="0" fillId="10" borderId="3" xfId="0" applyFill="1" applyBorder="1" applyAlignment="1">
      <alignment horizontal="center" vertical="top" wrapText="1"/>
    </xf>
    <xf numFmtId="0" fontId="0" fillId="0" borderId="0" xfId="0" applyAlignment="1">
      <alignment vertical="top" wrapText="1"/>
    </xf>
    <xf numFmtId="0" fontId="7" fillId="0" borderId="0" xfId="0" applyFont="1"/>
    <xf numFmtId="0" fontId="5" fillId="4" borderId="11" xfId="0" applyFont="1" applyFill="1" applyBorder="1" applyAlignment="1">
      <alignment horizontal="center" vertical="center" textRotation="90"/>
    </xf>
    <xf numFmtId="0" fontId="8" fillId="0" borderId="13" xfId="2" applyFont="1" applyBorder="1" applyAlignment="1">
      <alignment horizontal="center" vertical="center" wrapText="1"/>
    </xf>
    <xf numFmtId="0" fontId="8" fillId="0" borderId="13" xfId="1" applyBorder="1" applyAlignment="1">
      <alignment horizontal="center" vertical="center" wrapText="1"/>
    </xf>
    <xf numFmtId="0" fontId="12" fillId="11" borderId="13" xfId="1" applyFont="1" applyFill="1" applyBorder="1" applyAlignment="1">
      <alignment horizontal="center" vertical="center" wrapText="1"/>
    </xf>
    <xf numFmtId="0" fontId="8" fillId="0" borderId="13" xfId="1" applyBorder="1" applyAlignment="1">
      <alignment horizontal="center" vertical="center"/>
    </xf>
    <xf numFmtId="0" fontId="4" fillId="0" borderId="0" xfId="0" applyFont="1" applyAlignment="1">
      <alignment vertical="center" wrapText="1"/>
    </xf>
    <xf numFmtId="0" fontId="8" fillId="0" borderId="13" xfId="0" applyFont="1" applyBorder="1" applyAlignment="1">
      <alignment horizontal="center" vertical="center" textRotation="90" wrapText="1"/>
    </xf>
    <xf numFmtId="0" fontId="8" fillId="0" borderId="13" xfId="0" applyFont="1" applyBorder="1" applyAlignment="1">
      <alignment horizontal="center" vertical="center" textRotation="90"/>
    </xf>
    <xf numFmtId="0" fontId="0" fillId="0" borderId="0" xfId="0" applyAlignment="1">
      <alignment horizontal="center"/>
    </xf>
    <xf numFmtId="0" fontId="14" fillId="13" borderId="0" xfId="0" applyFont="1" applyFill="1"/>
    <xf numFmtId="0" fontId="14" fillId="0" borderId="0" xfId="0" applyFont="1"/>
    <xf numFmtId="0" fontId="15" fillId="13" borderId="0" xfId="0" applyFont="1" applyFill="1" applyAlignment="1">
      <alignment horizontal="center" vertical="center"/>
    </xf>
    <xf numFmtId="0" fontId="14" fillId="13" borderId="0" xfId="0" applyFont="1" applyFill="1" applyAlignment="1">
      <alignment vertical="center"/>
    </xf>
    <xf numFmtId="0" fontId="0" fillId="0" borderId="34" xfId="0" applyBorder="1" applyAlignment="1">
      <alignment horizontal="center" vertical="center" wrapText="1"/>
    </xf>
    <xf numFmtId="0" fontId="0" fillId="0" borderId="33" xfId="0" applyBorder="1" applyAlignment="1">
      <alignment horizontal="center" vertical="center" wrapText="1"/>
    </xf>
    <xf numFmtId="0" fontId="0" fillId="8" borderId="34" xfId="0" applyFill="1" applyBorder="1" applyAlignment="1">
      <alignment horizontal="center" vertical="top" wrapText="1"/>
    </xf>
    <xf numFmtId="0" fontId="0" fillId="10" borderId="33" xfId="0" applyFill="1" applyBorder="1" applyAlignment="1">
      <alignment horizontal="center" vertical="top" wrapText="1"/>
    </xf>
    <xf numFmtId="0" fontId="0" fillId="9" borderId="34" xfId="0" applyFill="1" applyBorder="1" applyAlignment="1">
      <alignment horizontal="center" vertical="top" wrapText="1"/>
    </xf>
    <xf numFmtId="0" fontId="0" fillId="10" borderId="34" xfId="0" applyFill="1" applyBorder="1" applyAlignment="1">
      <alignment horizontal="center" vertical="top" wrapText="1"/>
    </xf>
    <xf numFmtId="0" fontId="0" fillId="0" borderId="32" xfId="0" applyBorder="1" applyAlignment="1">
      <alignment horizontal="left" vertical="top" wrapText="1"/>
    </xf>
    <xf numFmtId="0" fontId="13" fillId="0" borderId="13" xfId="0" applyFont="1" applyBorder="1" applyAlignment="1" applyProtection="1">
      <alignment vertical="center" textRotation="90" wrapText="1"/>
      <protection hidden="1"/>
    </xf>
    <xf numFmtId="0" fontId="13" fillId="0" borderId="28" xfId="0" applyFont="1" applyBorder="1" applyAlignment="1" applyProtection="1">
      <alignment horizontal="center" vertical="center" textRotation="90" wrapText="1"/>
      <protection hidden="1"/>
    </xf>
    <xf numFmtId="0" fontId="13" fillId="0" borderId="13" xfId="0" applyFont="1" applyBorder="1" applyAlignment="1" applyProtection="1">
      <alignment horizontal="center" vertical="center" textRotation="90" wrapText="1"/>
      <protection hidden="1"/>
    </xf>
    <xf numFmtId="0" fontId="6" fillId="6" borderId="8" xfId="0" applyFont="1" applyFill="1" applyBorder="1" applyAlignment="1">
      <alignment horizontal="center" vertical="center"/>
    </xf>
    <xf numFmtId="0" fontId="0" fillId="0" borderId="13" xfId="0" applyBorder="1"/>
    <xf numFmtId="0" fontId="0" fillId="0" borderId="23" xfId="0" applyBorder="1"/>
    <xf numFmtId="0" fontId="8" fillId="0" borderId="0" xfId="0" applyFont="1"/>
    <xf numFmtId="0" fontId="5" fillId="4" borderId="45" xfId="0" applyFont="1" applyFill="1" applyBorder="1" applyAlignment="1">
      <alignment horizontal="center" vertical="center" textRotation="90"/>
    </xf>
    <xf numFmtId="0" fontId="5" fillId="4" borderId="46" xfId="0" applyFont="1" applyFill="1" applyBorder="1" applyAlignment="1">
      <alignment horizontal="center" vertical="center" textRotation="90"/>
    </xf>
    <xf numFmtId="0" fontId="13" fillId="0" borderId="47" xfId="0" applyFont="1" applyBorder="1" applyAlignment="1" applyProtection="1">
      <alignment vertical="center" textRotation="90" wrapText="1"/>
      <protection hidden="1"/>
    </xf>
    <xf numFmtId="0" fontId="5" fillId="4" borderId="13" xfId="0" applyFont="1" applyFill="1" applyBorder="1" applyAlignment="1">
      <alignment horizontal="center" vertical="center" textRotation="90"/>
    </xf>
    <xf numFmtId="0" fontId="0" fillId="0" borderId="13" xfId="0" applyBorder="1" applyAlignment="1">
      <alignment horizontal="center" vertical="center"/>
    </xf>
    <xf numFmtId="0" fontId="8" fillId="0" borderId="13" xfId="0" applyFont="1" applyBorder="1" applyAlignment="1">
      <alignment horizontal="center" textRotation="90" wrapText="1"/>
    </xf>
    <xf numFmtId="0" fontId="8" fillId="0" borderId="18" xfId="0" applyFont="1" applyBorder="1" applyAlignment="1">
      <alignment horizontal="center" vertical="center" textRotation="90" wrapText="1"/>
    </xf>
    <xf numFmtId="0" fontId="12" fillId="11" borderId="24" xfId="1" applyFont="1" applyFill="1" applyBorder="1" applyAlignment="1">
      <alignment horizontal="center" vertical="center" wrapText="1"/>
    </xf>
    <xf numFmtId="0" fontId="0" fillId="0" borderId="48" xfId="0" applyBorder="1" applyAlignment="1">
      <alignment horizontal="center" vertical="center" wrapText="1"/>
    </xf>
    <xf numFmtId="0" fontId="12" fillId="11" borderId="25" xfId="1" applyFont="1" applyFill="1" applyBorder="1" applyAlignment="1">
      <alignment horizontal="center" vertical="center" wrapText="1"/>
    </xf>
    <xf numFmtId="17" fontId="12" fillId="11" borderId="13" xfId="1" applyNumberFormat="1" applyFont="1" applyFill="1" applyBorder="1" applyAlignment="1">
      <alignment horizontal="center" vertical="center" wrapText="1"/>
    </xf>
    <xf numFmtId="0" fontId="8" fillId="0" borderId="13" xfId="0" applyFont="1" applyBorder="1" applyAlignment="1">
      <alignment horizontal="center" vertical="center"/>
    </xf>
    <xf numFmtId="0" fontId="23" fillId="0" borderId="49" xfId="0" applyFont="1" applyBorder="1" applyAlignment="1" applyProtection="1">
      <alignment horizontal="center" vertical="center" textRotation="90"/>
      <protection locked="0"/>
    </xf>
    <xf numFmtId="0" fontId="24" fillId="11" borderId="13" xfId="1" applyFont="1" applyFill="1" applyBorder="1" applyAlignment="1">
      <alignment horizontal="center" vertical="center" wrapText="1"/>
    </xf>
    <xf numFmtId="0" fontId="8" fillId="0" borderId="0" xfId="1"/>
    <xf numFmtId="0" fontId="8" fillId="0" borderId="13" xfId="4" applyFont="1" applyBorder="1" applyAlignment="1">
      <alignment horizontal="center" vertical="center" wrapText="1"/>
    </xf>
    <xf numFmtId="0" fontId="8" fillId="0" borderId="13" xfId="1" applyBorder="1" applyAlignment="1">
      <alignment horizontal="center" vertical="center" textRotation="90" wrapText="1"/>
    </xf>
    <xf numFmtId="0" fontId="8" fillId="0" borderId="13" xfId="1" applyBorder="1" applyAlignment="1">
      <alignment horizontal="center" vertical="center" textRotation="90"/>
    </xf>
    <xf numFmtId="0" fontId="14" fillId="13" borderId="0" xfId="1" applyFont="1" applyFill="1" applyAlignment="1">
      <alignment vertical="center"/>
    </xf>
    <xf numFmtId="0" fontId="13" fillId="0" borderId="13" xfId="1" applyFont="1" applyBorder="1" applyAlignment="1" applyProtection="1">
      <alignment vertical="center" textRotation="90" wrapText="1"/>
      <protection hidden="1"/>
    </xf>
    <xf numFmtId="0" fontId="13" fillId="0" borderId="28" xfId="1" applyFont="1" applyBorder="1" applyAlignment="1" applyProtection="1">
      <alignment horizontal="center" vertical="center" textRotation="90" wrapText="1"/>
      <protection hidden="1"/>
    </xf>
    <xf numFmtId="0" fontId="13" fillId="0" borderId="13" xfId="1" applyFont="1" applyBorder="1" applyAlignment="1" applyProtection="1">
      <alignment horizontal="center" vertical="center" textRotation="90" wrapText="1"/>
      <protection hidden="1"/>
    </xf>
    <xf numFmtId="0" fontId="8" fillId="0" borderId="13" xfId="1" applyBorder="1"/>
    <xf numFmtId="0" fontId="13" fillId="0" borderId="47" xfId="1" applyFont="1" applyBorder="1" applyAlignment="1" applyProtection="1">
      <alignment vertical="center" textRotation="90" wrapText="1"/>
      <protection hidden="1"/>
    </xf>
    <xf numFmtId="0" fontId="8" fillId="0" borderId="13" xfId="0" applyFont="1" applyBorder="1" applyAlignment="1">
      <alignment horizontal="center" textRotation="90"/>
    </xf>
    <xf numFmtId="0" fontId="9" fillId="0" borderId="13"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25" xfId="0" applyFont="1" applyBorder="1" applyAlignment="1">
      <alignment horizontal="center" vertical="center" wrapText="1"/>
    </xf>
    <xf numFmtId="17" fontId="8" fillId="0" borderId="13" xfId="0" applyNumberFormat="1" applyFont="1" applyBorder="1" applyAlignment="1">
      <alignment horizontal="left"/>
    </xf>
    <xf numFmtId="0" fontId="8" fillId="0" borderId="13" xfId="0" applyFont="1" applyBorder="1" applyAlignment="1">
      <alignment horizontal="left"/>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0" xfId="0"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0" xfId="0" applyFont="1" applyAlignment="1">
      <alignment horizontal="center" vertical="center" wrapText="1"/>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0" fillId="0" borderId="13" xfId="0" applyBorder="1" applyAlignment="1">
      <alignment horizontal="center"/>
    </xf>
    <xf numFmtId="0" fontId="0" fillId="0" borderId="44" xfId="0" applyBorder="1" applyAlignment="1">
      <alignment horizontal="center"/>
    </xf>
    <xf numFmtId="0" fontId="22" fillId="0" borderId="24" xfId="0" applyFont="1" applyBorder="1" applyAlignment="1">
      <alignment horizontal="center" vertical="center" wrapText="1"/>
    </xf>
    <xf numFmtId="0" fontId="17" fillId="0" borderId="23" xfId="0" applyFont="1" applyBorder="1" applyAlignment="1">
      <alignment horizontal="center" vertical="center" wrapText="1"/>
    </xf>
    <xf numFmtId="0" fontId="17" fillId="0" borderId="25" xfId="0" applyFont="1" applyBorder="1" applyAlignment="1">
      <alignment horizontal="center" vertical="center" wrapText="1"/>
    </xf>
    <xf numFmtId="0" fontId="13" fillId="13" borderId="13" xfId="0" applyFont="1" applyFill="1" applyBorder="1" applyAlignment="1">
      <alignment horizontal="center" vertical="center" wrapText="1"/>
    </xf>
    <xf numFmtId="0" fontId="13" fillId="12" borderId="13" xfId="0" applyFont="1" applyFill="1" applyBorder="1" applyAlignment="1">
      <alignment horizontal="center" vertical="center" wrapText="1"/>
    </xf>
    <xf numFmtId="0" fontId="13" fillId="15" borderId="13" xfId="0" applyFont="1" applyFill="1" applyBorder="1" applyAlignment="1">
      <alignment horizontal="center" vertical="center" textRotation="90" wrapText="1"/>
    </xf>
    <xf numFmtId="0" fontId="13" fillId="19" borderId="13" xfId="0" applyFont="1" applyFill="1" applyBorder="1" applyAlignment="1">
      <alignment horizontal="center" vertical="center" textRotation="90" wrapText="1"/>
    </xf>
    <xf numFmtId="0" fontId="13" fillId="18" borderId="13" xfId="0" applyFont="1" applyFill="1" applyBorder="1" applyAlignment="1">
      <alignment horizontal="center" vertical="center" textRotation="90" wrapText="1"/>
    </xf>
    <xf numFmtId="0" fontId="13" fillId="17" borderId="13" xfId="0" applyFont="1" applyFill="1" applyBorder="1" applyAlignment="1">
      <alignment horizontal="center" vertical="center" textRotation="90" wrapText="1"/>
    </xf>
    <xf numFmtId="0" fontId="13" fillId="16" borderId="13" xfId="0" applyFont="1" applyFill="1" applyBorder="1" applyAlignment="1">
      <alignment horizontal="center" vertical="center" textRotation="90" wrapText="1"/>
    </xf>
    <xf numFmtId="0" fontId="13" fillId="13" borderId="24" xfId="0" applyFont="1" applyFill="1" applyBorder="1" applyAlignment="1">
      <alignment horizontal="center" vertical="center" wrapText="1"/>
    </xf>
    <xf numFmtId="0" fontId="13" fillId="13" borderId="23" xfId="0" applyFont="1" applyFill="1" applyBorder="1" applyAlignment="1">
      <alignment horizontal="center" vertical="center" wrapText="1"/>
    </xf>
    <xf numFmtId="0" fontId="13" fillId="13" borderId="25" xfId="0" applyFont="1" applyFill="1" applyBorder="1" applyAlignment="1">
      <alignment horizontal="center" vertical="center" wrapText="1"/>
    </xf>
    <xf numFmtId="0" fontId="0" fillId="7" borderId="40" xfId="0" applyFill="1" applyBorder="1" applyAlignment="1">
      <alignment horizontal="center" vertical="top" wrapText="1"/>
    </xf>
    <xf numFmtId="0" fontId="0" fillId="7" borderId="1" xfId="0" applyFill="1" applyBorder="1" applyAlignment="1">
      <alignment horizontal="center" vertical="top" wrapText="1"/>
    </xf>
    <xf numFmtId="0" fontId="0" fillId="7" borderId="38" xfId="0" applyFill="1" applyBorder="1" applyAlignment="1">
      <alignment horizontal="center" vertical="top" wrapText="1"/>
    </xf>
    <xf numFmtId="0" fontId="0" fillId="8" borderId="32" xfId="0" applyFill="1" applyBorder="1" applyAlignment="1">
      <alignment horizontal="center" vertical="top" wrapText="1"/>
    </xf>
    <xf numFmtId="0" fontId="0" fillId="8" borderId="2" xfId="0" applyFill="1" applyBorder="1" applyAlignment="1">
      <alignment horizontal="center" vertical="top" wrapText="1"/>
    </xf>
    <xf numFmtId="0" fontId="0" fillId="8" borderId="33" xfId="0" applyFill="1" applyBorder="1" applyAlignment="1">
      <alignment horizontal="center" vertical="top" wrapText="1"/>
    </xf>
    <xf numFmtId="0" fontId="0" fillId="9" borderId="41" xfId="0" applyFill="1" applyBorder="1" applyAlignment="1">
      <alignment horizontal="center" vertical="top" wrapText="1"/>
    </xf>
    <xf numFmtId="0" fontId="0" fillId="9" borderId="7" xfId="0" applyFill="1" applyBorder="1" applyAlignment="1">
      <alignment horizontal="center" vertical="top" wrapText="1"/>
    </xf>
    <xf numFmtId="0" fontId="0" fillId="9" borderId="42" xfId="0" applyFill="1" applyBorder="1" applyAlignment="1">
      <alignment horizontal="center" vertical="top" wrapText="1"/>
    </xf>
    <xf numFmtId="0" fontId="16" fillId="14" borderId="5" xfId="0" applyFont="1" applyFill="1" applyBorder="1" applyAlignment="1">
      <alignment horizontal="center" vertical="center"/>
    </xf>
    <xf numFmtId="0" fontId="16" fillId="14" borderId="6" xfId="0" applyFont="1" applyFill="1" applyBorder="1" applyAlignment="1">
      <alignment horizontal="center" vertical="center"/>
    </xf>
    <xf numFmtId="0" fontId="5" fillId="3" borderId="13" xfId="0" applyFont="1" applyFill="1" applyBorder="1" applyAlignment="1">
      <alignment horizontal="center" vertical="center" wrapText="1"/>
    </xf>
    <xf numFmtId="0" fontId="5" fillId="3" borderId="24"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0" xfId="0" applyFont="1" applyFill="1" applyAlignment="1">
      <alignment horizontal="center" vertical="center"/>
    </xf>
    <xf numFmtId="0" fontId="5" fillId="3" borderId="22" xfId="0" applyFont="1" applyFill="1" applyBorder="1" applyAlignment="1">
      <alignment horizontal="center" vertical="center"/>
    </xf>
    <xf numFmtId="0" fontId="5" fillId="0" borderId="13" xfId="0" applyFont="1" applyBorder="1" applyAlignment="1">
      <alignment horizontal="center" vertical="center" wrapText="1"/>
    </xf>
    <xf numFmtId="0" fontId="5" fillId="3" borderId="43" xfId="0" applyFont="1" applyFill="1" applyBorder="1" applyAlignment="1">
      <alignment horizontal="center" vertical="center" wrapText="1"/>
    </xf>
    <xf numFmtId="0" fontId="5" fillId="3" borderId="23" xfId="0" applyFont="1" applyFill="1" applyBorder="1" applyAlignment="1">
      <alignment horizontal="center" vertical="center" wrapText="1"/>
    </xf>
    <xf numFmtId="0" fontId="13" fillId="12" borderId="27" xfId="0" applyFont="1" applyFill="1" applyBorder="1" applyAlignment="1">
      <alignment horizontal="center" vertical="center" textRotation="90"/>
    </xf>
    <xf numFmtId="0" fontId="13" fillId="12" borderId="13" xfId="0" applyFont="1" applyFill="1" applyBorder="1" applyAlignment="1">
      <alignment horizontal="center" vertical="center" textRotation="90"/>
    </xf>
    <xf numFmtId="0" fontId="0" fillId="10" borderId="35" xfId="0" applyFill="1" applyBorder="1" applyAlignment="1">
      <alignment horizontal="center" vertical="top" wrapText="1"/>
    </xf>
    <xf numFmtId="0" fontId="0" fillId="10" borderId="36" xfId="0" applyFill="1" applyBorder="1" applyAlignment="1">
      <alignment horizontal="center" vertical="top" wrapText="1"/>
    </xf>
    <xf numFmtId="0" fontId="0" fillId="10" borderId="37" xfId="0" applyFill="1" applyBorder="1" applyAlignment="1">
      <alignment horizontal="center" vertical="top" wrapText="1"/>
    </xf>
    <xf numFmtId="0" fontId="5" fillId="5" borderId="4" xfId="0" applyFont="1" applyFill="1" applyBorder="1" applyAlignment="1">
      <alignment horizontal="center" vertical="center"/>
    </xf>
    <xf numFmtId="0" fontId="5" fillId="5" borderId="5" xfId="0" applyFont="1" applyFill="1" applyBorder="1" applyAlignment="1">
      <alignment horizontal="center" vertical="center"/>
    </xf>
    <xf numFmtId="0" fontId="3" fillId="0" borderId="5" xfId="0" applyFont="1" applyBorder="1"/>
    <xf numFmtId="0" fontId="5" fillId="4" borderId="13" xfId="0" applyFont="1" applyFill="1" applyBorder="1" applyAlignment="1">
      <alignment horizontal="center" vertical="center" wrapText="1"/>
    </xf>
    <xf numFmtId="0" fontId="5" fillId="4" borderId="26" xfId="0" applyFont="1" applyFill="1" applyBorder="1" applyAlignment="1">
      <alignment horizontal="center" vertical="center"/>
    </xf>
    <xf numFmtId="0" fontId="5" fillId="4" borderId="0" xfId="0" applyFont="1" applyFill="1" applyAlignment="1">
      <alignment horizontal="center" vertical="center"/>
    </xf>
    <xf numFmtId="0" fontId="5" fillId="4" borderId="22" xfId="0" applyFont="1" applyFill="1" applyBorder="1" applyAlignment="1">
      <alignment horizontal="center" vertical="center"/>
    </xf>
    <xf numFmtId="0" fontId="5" fillId="2" borderId="9" xfId="0" applyFont="1" applyFill="1" applyBorder="1" applyAlignment="1">
      <alignment horizontal="center" vertical="center"/>
    </xf>
    <xf numFmtId="0" fontId="3" fillId="0" borderId="9" xfId="0" applyFont="1" applyBorder="1"/>
    <xf numFmtId="0" fontId="5" fillId="4" borderId="9" xfId="0" applyFont="1" applyFill="1" applyBorder="1" applyAlignment="1">
      <alignment horizontal="center" vertical="center" wrapText="1"/>
    </xf>
    <xf numFmtId="0" fontId="3" fillId="0" borderId="10" xfId="0" applyFont="1" applyBorder="1"/>
    <xf numFmtId="0" fontId="5" fillId="2" borderId="26" xfId="0" applyFont="1" applyFill="1" applyBorder="1" applyAlignment="1">
      <alignment horizontal="center" vertical="center"/>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0" fillId="0" borderId="2" xfId="0" applyBorder="1" applyAlignment="1">
      <alignment horizontal="center" vertical="center" wrapText="1"/>
    </xf>
    <xf numFmtId="0" fontId="0" fillId="0" borderId="33" xfId="0" applyBorder="1" applyAlignment="1">
      <alignment horizontal="center" vertical="center" wrapText="1"/>
    </xf>
    <xf numFmtId="0" fontId="0" fillId="0" borderId="39" xfId="0" applyBorder="1" applyAlignment="1">
      <alignment horizontal="center" vertical="center" wrapText="1"/>
    </xf>
    <xf numFmtId="0" fontId="13" fillId="15" borderId="13" xfId="0" applyFont="1" applyFill="1" applyBorder="1" applyAlignment="1">
      <alignment horizontal="center" vertical="center"/>
    </xf>
    <xf numFmtId="0" fontId="13" fillId="15" borderId="24" xfId="0" applyFont="1" applyFill="1" applyBorder="1" applyAlignment="1">
      <alignment horizontal="center" vertical="center"/>
    </xf>
  </cellXfs>
  <cellStyles count="6">
    <cellStyle name="Normal" xfId="0" builtinId="0"/>
    <cellStyle name="Normal 2" xfId="1" xr:uid="{00000000-0005-0000-0000-000001000000}"/>
    <cellStyle name="Normal 2 2" xfId="2" xr:uid="{00000000-0005-0000-0000-000002000000}"/>
    <cellStyle name="Normal 2 2 2" xfId="4" xr:uid="{38D06BF8-C1D4-4963-BFCC-57BBF524C1BF}"/>
    <cellStyle name="Normal 3" xfId="3" xr:uid="{7F85DBC7-9729-4DF7-968D-EA71F1885958}"/>
    <cellStyle name="Normal 3 2" xfId="5" xr:uid="{B21C2243-C6A7-4FB2-A1F3-C100F791D22C}"/>
  </cellStyles>
  <dxfs count="212">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colors>
    <mruColors>
      <color rgb="FFD5D2E1"/>
      <color rgb="FFA1ABD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4</xdr:col>
      <xdr:colOff>177494</xdr:colOff>
      <xdr:row>1</xdr:row>
      <xdr:rowOff>104676</xdr:rowOff>
    </xdr:from>
    <xdr:to>
      <xdr:col>6</xdr:col>
      <xdr:colOff>76814</xdr:colOff>
      <xdr:row>3</xdr:row>
      <xdr:rowOff>319165</xdr:rowOff>
    </xdr:to>
    <xdr:pic>
      <xdr:nvPicPr>
        <xdr:cNvPr id="4" name="Imagen 3">
          <a:extLst>
            <a:ext uri="{FF2B5EF4-FFF2-40B4-BE49-F238E27FC236}">
              <a16:creationId xmlns:a16="http://schemas.microsoft.com/office/drawing/2014/main" id="{DE7E61FE-71D9-7E45-89A4-F62732A08162}"/>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58682" y="271364"/>
          <a:ext cx="2304382" cy="17265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patino\Downloads\14%20Control%20y%20Mejora%202012%20seg%201%20RIESGOS%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TRIZ CAL-EVA "/>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AR991"/>
  <sheetViews>
    <sheetView tabSelected="1" view="pageBreakPreview" topLeftCell="B10" zoomScale="60" zoomScaleNormal="60" workbookViewId="0">
      <selection activeCell="G9" sqref="G9:G11"/>
    </sheetView>
  </sheetViews>
  <sheetFormatPr baseColWidth="10" defaultColWidth="12.625" defaultRowHeight="15" customHeight="1" x14ac:dyDescent="0.2"/>
  <cols>
    <col min="1" max="1" width="5" hidden="1" customWidth="1"/>
    <col min="2" max="2" width="5" customWidth="1"/>
    <col min="3" max="3" width="17.125" customWidth="1"/>
    <col min="4" max="4" width="18.25" customWidth="1"/>
    <col min="5" max="5" width="5" customWidth="1"/>
    <col min="6" max="8" width="26.625" customWidth="1"/>
    <col min="9" max="12" width="8.75" customWidth="1"/>
    <col min="13" max="13" width="16.125" customWidth="1"/>
    <col min="14" max="14" width="24.875" customWidth="1"/>
    <col min="15" max="18" width="6.5" customWidth="1"/>
    <col min="19" max="19" width="17.875" customWidth="1"/>
    <col min="20" max="20" width="15.125" customWidth="1"/>
    <col min="21" max="22" width="29.5" customWidth="1"/>
    <col min="23" max="23" width="36.5" customWidth="1"/>
    <col min="24" max="24" width="34.375" customWidth="1"/>
    <col min="25" max="27" width="24.75" customWidth="1"/>
    <col min="28" max="32" width="8.5" customWidth="1"/>
    <col min="33" max="33" width="6.375" customWidth="1"/>
    <col min="34" max="34" width="10.375" customWidth="1"/>
    <col min="35" max="35" width="9.75" customWidth="1"/>
    <col min="36" max="36" width="11.625" customWidth="1"/>
    <col min="37" max="37" width="8.75" customWidth="1"/>
    <col min="43" max="44" width="0" hidden="1" customWidth="1"/>
  </cols>
  <sheetData>
    <row r="1" spans="1:44" ht="12.75" customHeight="1" x14ac:dyDescent="0.2"/>
    <row r="2" spans="1:44" ht="45" customHeight="1" x14ac:dyDescent="0.2">
      <c r="B2" s="69"/>
      <c r="C2" s="70"/>
      <c r="D2" s="70"/>
      <c r="E2" s="70"/>
      <c r="F2" s="70"/>
      <c r="G2" s="71"/>
      <c r="H2" s="78" t="s">
        <v>42</v>
      </c>
      <c r="I2" s="79"/>
      <c r="J2" s="79"/>
      <c r="K2" s="79"/>
      <c r="L2" s="79"/>
      <c r="M2" s="79"/>
      <c r="N2" s="79"/>
      <c r="O2" s="79"/>
      <c r="P2" s="79"/>
      <c r="Q2" s="79"/>
      <c r="R2" s="79"/>
      <c r="S2" s="79"/>
      <c r="T2" s="79"/>
      <c r="U2" s="79"/>
      <c r="V2" s="79"/>
      <c r="W2" s="79"/>
      <c r="X2" s="79"/>
      <c r="Y2" s="79"/>
      <c r="Z2" s="79"/>
      <c r="AA2" s="80"/>
      <c r="AB2" s="64" t="s">
        <v>94</v>
      </c>
      <c r="AC2" s="65"/>
      <c r="AD2" s="65"/>
      <c r="AE2" s="65"/>
      <c r="AF2" s="66"/>
      <c r="AG2" s="16"/>
      <c r="AH2" s="16"/>
      <c r="AI2" s="16"/>
      <c r="AJ2" s="16"/>
      <c r="AK2" s="16"/>
    </row>
    <row r="3" spans="1:44" ht="74.25" customHeight="1" x14ac:dyDescent="0.3">
      <c r="B3" s="72"/>
      <c r="C3" s="73"/>
      <c r="D3" s="73"/>
      <c r="E3" s="73"/>
      <c r="F3" s="73"/>
      <c r="G3" s="74"/>
      <c r="H3" s="81"/>
      <c r="I3" s="82"/>
      <c r="J3" s="82"/>
      <c r="K3" s="82"/>
      <c r="L3" s="82"/>
      <c r="M3" s="82"/>
      <c r="N3" s="82"/>
      <c r="O3" s="82"/>
      <c r="P3" s="82"/>
      <c r="Q3" s="82"/>
      <c r="R3" s="82"/>
      <c r="S3" s="82"/>
      <c r="T3" s="82"/>
      <c r="U3" s="82"/>
      <c r="V3" s="82"/>
      <c r="W3" s="82"/>
      <c r="X3" s="82"/>
      <c r="Y3" s="82"/>
      <c r="Z3" s="82"/>
      <c r="AA3" s="83"/>
      <c r="AB3" s="64" t="s">
        <v>95</v>
      </c>
      <c r="AC3" s="65"/>
      <c r="AD3" s="65"/>
      <c r="AE3" s="65"/>
      <c r="AF3" s="66"/>
      <c r="AG3" s="16"/>
      <c r="AH3" s="16"/>
      <c r="AI3" s="16"/>
      <c r="AJ3" s="16"/>
      <c r="AK3" s="16"/>
      <c r="AQ3" s="20" t="s">
        <v>44</v>
      </c>
    </row>
    <row r="4" spans="1:44" ht="29.25" customHeight="1" x14ac:dyDescent="0.3">
      <c r="B4" s="75"/>
      <c r="C4" s="76"/>
      <c r="D4" s="76"/>
      <c r="E4" s="76"/>
      <c r="F4" s="76"/>
      <c r="G4" s="77"/>
      <c r="H4" s="84"/>
      <c r="I4" s="85"/>
      <c r="J4" s="85"/>
      <c r="K4" s="85"/>
      <c r="L4" s="85"/>
      <c r="M4" s="85"/>
      <c r="N4" s="85"/>
      <c r="O4" s="85"/>
      <c r="P4" s="85"/>
      <c r="Q4" s="85"/>
      <c r="R4" s="85"/>
      <c r="S4" s="85"/>
      <c r="T4" s="85"/>
      <c r="U4" s="85"/>
      <c r="V4" s="85"/>
      <c r="W4" s="85"/>
      <c r="X4" s="85"/>
      <c r="Y4" s="85"/>
      <c r="Z4" s="85"/>
      <c r="AA4" s="86"/>
      <c r="AB4" s="63" t="s">
        <v>43</v>
      </c>
      <c r="AC4" s="63"/>
      <c r="AD4" s="63"/>
      <c r="AE4" s="63"/>
      <c r="AF4" s="63"/>
      <c r="AG4" s="16"/>
      <c r="AH4" s="16"/>
      <c r="AI4" s="16"/>
      <c r="AJ4" s="16"/>
      <c r="AK4" s="16"/>
      <c r="AQ4" s="21" t="s">
        <v>45</v>
      </c>
    </row>
    <row r="5" spans="1:44" ht="7.5" customHeight="1" x14ac:dyDescent="0.3">
      <c r="B5" s="87"/>
      <c r="C5" s="87"/>
      <c r="D5" s="87"/>
      <c r="E5" s="87"/>
      <c r="F5" s="87"/>
      <c r="G5" s="88"/>
      <c r="H5" s="88"/>
      <c r="I5" s="88"/>
      <c r="J5" s="88"/>
      <c r="K5" s="88"/>
      <c r="L5" s="88"/>
      <c r="M5" s="88"/>
      <c r="N5" s="88"/>
      <c r="O5" s="88"/>
      <c r="P5" s="88"/>
      <c r="Q5" s="88"/>
      <c r="R5" s="88"/>
      <c r="S5" s="88"/>
      <c r="T5" s="88"/>
      <c r="U5" s="88"/>
      <c r="V5" s="88"/>
      <c r="W5" s="88"/>
      <c r="X5" s="69"/>
      <c r="Y5" s="36"/>
      <c r="AQ5" s="20" t="s">
        <v>46</v>
      </c>
    </row>
    <row r="6" spans="1:44" ht="41.25" customHeight="1" x14ac:dyDescent="0.3">
      <c r="B6" s="89" t="s">
        <v>66</v>
      </c>
      <c r="C6" s="90"/>
      <c r="D6" s="90"/>
      <c r="E6" s="90"/>
      <c r="F6" s="91"/>
      <c r="G6" s="67" t="s">
        <v>162</v>
      </c>
      <c r="H6" s="68"/>
      <c r="I6" s="68"/>
      <c r="J6" s="68"/>
      <c r="K6" s="68"/>
      <c r="L6" s="68"/>
      <c r="M6" s="68"/>
      <c r="N6" s="68"/>
      <c r="O6" s="68"/>
      <c r="P6" s="68"/>
      <c r="Q6" s="68"/>
      <c r="R6" s="68"/>
      <c r="S6" s="68"/>
      <c r="T6" s="68"/>
      <c r="U6" s="68"/>
      <c r="V6" s="68"/>
      <c r="W6" s="68"/>
      <c r="X6" s="68"/>
      <c r="Y6" s="68"/>
      <c r="Z6" s="68"/>
      <c r="AA6" s="68"/>
      <c r="AB6" s="68"/>
      <c r="AC6" s="68"/>
      <c r="AD6" s="68"/>
      <c r="AE6" s="68"/>
      <c r="AF6" s="68"/>
      <c r="AQ6" s="20"/>
    </row>
    <row r="7" spans="1:44" ht="93.75" customHeight="1" x14ac:dyDescent="0.3">
      <c r="A7" s="19"/>
      <c r="B7" s="118" t="s">
        <v>0</v>
      </c>
      <c r="C7" s="118"/>
      <c r="D7" s="118"/>
      <c r="E7" s="118"/>
      <c r="F7" s="118"/>
      <c r="G7" s="118"/>
      <c r="H7" s="118"/>
      <c r="I7" s="118"/>
      <c r="J7" s="118"/>
      <c r="K7" s="118"/>
      <c r="L7" s="118"/>
      <c r="M7" s="118"/>
      <c r="N7" s="118"/>
      <c r="O7" s="118"/>
      <c r="P7" s="118"/>
      <c r="Q7" s="118"/>
      <c r="R7" s="118"/>
      <c r="S7" s="118"/>
      <c r="T7" s="118"/>
      <c r="U7" s="99" t="s">
        <v>67</v>
      </c>
      <c r="V7" s="100"/>
      <c r="W7" s="100"/>
      <c r="X7" s="101"/>
      <c r="Y7" s="92" t="s">
        <v>69</v>
      </c>
      <c r="Z7" s="92"/>
      <c r="AA7" s="92"/>
      <c r="AB7" s="92"/>
      <c r="AC7" s="92"/>
      <c r="AD7" s="92"/>
      <c r="AE7" s="92"/>
      <c r="AF7" s="92"/>
      <c r="AQ7" s="20" t="s">
        <v>47</v>
      </c>
    </row>
    <row r="8" spans="1:44" ht="38.25" customHeight="1" x14ac:dyDescent="0.3">
      <c r="B8" s="121" t="s">
        <v>38</v>
      </c>
      <c r="C8" s="121" t="s">
        <v>39</v>
      </c>
      <c r="D8" s="121" t="s">
        <v>40</v>
      </c>
      <c r="E8" s="121" t="s">
        <v>41</v>
      </c>
      <c r="F8" s="111" t="s">
        <v>1</v>
      </c>
      <c r="G8" s="111"/>
      <c r="H8" s="112"/>
      <c r="I8" s="119" t="s">
        <v>2</v>
      </c>
      <c r="J8" s="120"/>
      <c r="K8" s="120"/>
      <c r="L8" s="120"/>
      <c r="M8" s="120"/>
      <c r="N8" s="120"/>
      <c r="O8" s="120"/>
      <c r="P8" s="120"/>
      <c r="Q8" s="120"/>
      <c r="R8" s="120"/>
      <c r="S8" s="120"/>
      <c r="T8" s="120"/>
      <c r="U8" s="145" t="s">
        <v>81</v>
      </c>
      <c r="V8" s="145"/>
      <c r="W8" s="145"/>
      <c r="X8" s="146"/>
      <c r="Y8" s="93" t="s">
        <v>70</v>
      </c>
      <c r="Z8" s="93"/>
      <c r="AA8" s="93"/>
      <c r="AB8" s="93" t="s">
        <v>71</v>
      </c>
      <c r="AC8" s="93"/>
      <c r="AD8" s="93"/>
      <c r="AE8" s="93"/>
      <c r="AF8" s="93"/>
      <c r="AQ8" s="20" t="s">
        <v>48</v>
      </c>
      <c r="AR8" s="37" t="s">
        <v>85</v>
      </c>
    </row>
    <row r="9" spans="1:44" ht="38.25" customHeight="1" x14ac:dyDescent="0.3">
      <c r="B9" s="122"/>
      <c r="C9" s="122"/>
      <c r="D9" s="122"/>
      <c r="E9" s="122"/>
      <c r="F9" s="133" t="s">
        <v>3</v>
      </c>
      <c r="G9" s="133" t="s">
        <v>4</v>
      </c>
      <c r="H9" s="137" t="s">
        <v>5</v>
      </c>
      <c r="I9" s="129" t="s">
        <v>6</v>
      </c>
      <c r="J9" s="129"/>
      <c r="K9" s="129"/>
      <c r="L9" s="129"/>
      <c r="M9" s="129"/>
      <c r="N9" s="129"/>
      <c r="O9" s="113" t="s">
        <v>65</v>
      </c>
      <c r="P9" s="113"/>
      <c r="Q9" s="113"/>
      <c r="R9" s="113"/>
      <c r="S9" s="113"/>
      <c r="T9" s="114"/>
      <c r="U9" s="145"/>
      <c r="V9" s="145"/>
      <c r="W9" s="145"/>
      <c r="X9" s="146"/>
      <c r="Y9" s="93" t="s">
        <v>72</v>
      </c>
      <c r="Z9" s="93"/>
      <c r="AA9" s="93"/>
      <c r="AB9" s="93"/>
      <c r="AC9" s="93"/>
      <c r="AD9" s="93"/>
      <c r="AE9" s="93"/>
      <c r="AF9" s="93"/>
      <c r="AQ9" s="20" t="s">
        <v>49</v>
      </c>
      <c r="AR9" t="s">
        <v>60</v>
      </c>
    </row>
    <row r="10" spans="1:44" ht="31.5" customHeight="1" x14ac:dyDescent="0.2">
      <c r="B10" s="122"/>
      <c r="C10" s="122"/>
      <c r="D10" s="122"/>
      <c r="E10" s="122"/>
      <c r="F10" s="134"/>
      <c r="G10" s="134"/>
      <c r="H10" s="134"/>
      <c r="I10" s="130" t="s">
        <v>7</v>
      </c>
      <c r="J10" s="131"/>
      <c r="K10" s="131"/>
      <c r="L10" s="131"/>
      <c r="M10" s="132"/>
      <c r="N10" s="135" t="s">
        <v>8</v>
      </c>
      <c r="O10" s="115" t="s">
        <v>9</v>
      </c>
      <c r="P10" s="116"/>
      <c r="Q10" s="116"/>
      <c r="R10" s="116"/>
      <c r="S10" s="116"/>
      <c r="T10" s="117"/>
      <c r="U10" s="126" t="s">
        <v>10</v>
      </c>
      <c r="V10" s="127"/>
      <c r="W10" s="128"/>
      <c r="X10" s="128"/>
      <c r="Y10" s="93" t="s">
        <v>73</v>
      </c>
      <c r="Z10" s="93" t="s">
        <v>74</v>
      </c>
      <c r="AA10" s="93" t="s">
        <v>75</v>
      </c>
      <c r="AB10" s="94" t="s">
        <v>76</v>
      </c>
      <c r="AC10" s="95" t="s">
        <v>77</v>
      </c>
      <c r="AD10" s="96" t="s">
        <v>78</v>
      </c>
      <c r="AE10" s="97" t="s">
        <v>79</v>
      </c>
      <c r="AF10" s="98" t="s">
        <v>80</v>
      </c>
      <c r="AQ10" s="22" t="s">
        <v>50</v>
      </c>
      <c r="AR10" t="s">
        <v>61</v>
      </c>
    </row>
    <row r="11" spans="1:44" ht="118.5" customHeight="1" x14ac:dyDescent="0.2">
      <c r="B11" s="122"/>
      <c r="C11" s="122"/>
      <c r="D11" s="122"/>
      <c r="E11" s="122"/>
      <c r="F11" s="134"/>
      <c r="G11" s="134"/>
      <c r="H11" s="134"/>
      <c r="I11" s="38" t="s">
        <v>63</v>
      </c>
      <c r="J11" s="41" t="s">
        <v>11</v>
      </c>
      <c r="K11" s="39" t="s">
        <v>63</v>
      </c>
      <c r="L11" s="11" t="s">
        <v>12</v>
      </c>
      <c r="M11" s="1" t="s">
        <v>13</v>
      </c>
      <c r="N11" s="136"/>
      <c r="O11" s="2" t="s">
        <v>64</v>
      </c>
      <c r="P11" s="2" t="s">
        <v>11</v>
      </c>
      <c r="Q11" s="2" t="s">
        <v>64</v>
      </c>
      <c r="R11" s="2" t="s">
        <v>12</v>
      </c>
      <c r="S11" s="3" t="s">
        <v>14</v>
      </c>
      <c r="T11" s="3" t="s">
        <v>15</v>
      </c>
      <c r="U11" s="4" t="s">
        <v>68</v>
      </c>
      <c r="V11" s="4" t="s">
        <v>16</v>
      </c>
      <c r="W11" s="5" t="s">
        <v>17</v>
      </c>
      <c r="X11" s="34" t="s">
        <v>18</v>
      </c>
      <c r="Y11" s="93"/>
      <c r="Z11" s="93"/>
      <c r="AA11" s="93"/>
      <c r="AB11" s="94"/>
      <c r="AC11" s="95"/>
      <c r="AD11" s="96"/>
      <c r="AE11" s="97"/>
      <c r="AF11" s="98"/>
      <c r="AQ11" s="23" t="s">
        <v>51</v>
      </c>
      <c r="AR11" t="s">
        <v>62</v>
      </c>
    </row>
    <row r="12" spans="1:44" ht="213.75" customHeight="1" thickBot="1" x14ac:dyDescent="0.25">
      <c r="B12" s="17" t="s">
        <v>92</v>
      </c>
      <c r="C12" s="43" t="s">
        <v>98</v>
      </c>
      <c r="D12" s="17" t="s">
        <v>99</v>
      </c>
      <c r="E12" s="18" t="s">
        <v>83</v>
      </c>
      <c r="F12" s="12" t="s">
        <v>100</v>
      </c>
      <c r="G12" s="12" t="s">
        <v>101</v>
      </c>
      <c r="H12" s="12" t="s">
        <v>105</v>
      </c>
      <c r="I12" s="12">
        <v>1</v>
      </c>
      <c r="J12" s="40" t="str">
        <f>IF(I12&lt;=0,"",IF(I12=1,"Raro",IF(I12=2,"Improbable",IF(I12=3,"Posible",IF(I12=4,"Probable",IF(I12=5,"Casi seguro"))))))</f>
        <v>Raro</v>
      </c>
      <c r="K12" s="13">
        <v>4</v>
      </c>
      <c r="L12" s="31" t="str">
        <f>IF(K12&lt;=0,"",IF(K12=3,"Moderado",IF(K12=4,"Mayor",IF(K12=5,"Catastrófico"))))</f>
        <v>Mayor</v>
      </c>
      <c r="M12" s="14" t="str">
        <f>IF(OR(AND(J12="Raro",L12="Moderado"),AND(J12="Improbable",L12="Moderado")),"Moderado",IF(OR(AND(J12="Raro",L12="Mayor"),AND(J12="Improbable",L12="Mayor"),AND(J12="Posible",L12="Moderado"),AND(J12="Probable",L12="Moderado")),"Alto",IF(OR(AND(J12="Casi seguro",L12="Moderado"),AND(J12="Casi seguro",L12="Mayor"),AND(J12="Casi seguro",L12="Catastrófico"),AND(J12="Probable",L12="Mayor"),AND(J12="Probable",L12="Catastrófico"),AND(J12="Posible",L12="Mayor"),AND(J12="Improbable",L12="Catastrófico"),AND(J12="Raro",L12="Catastrófico")),"Extremo")))</f>
        <v>Alto</v>
      </c>
      <c r="N12" s="12" t="s">
        <v>102</v>
      </c>
      <c r="O12" s="12">
        <v>1</v>
      </c>
      <c r="P12" s="32" t="str">
        <f>IF(O12&lt;=0,"",IF(O12=1,"Raro",IF(O12=2,"Improbable",IF(O12=3,"Posible",IF(O12=4,"Probable",IF(O12=5,"Casi seguro"))))))</f>
        <v>Raro</v>
      </c>
      <c r="Q12" s="15">
        <v>4</v>
      </c>
      <c r="R12" s="33" t="str">
        <f>IF(Q12&lt;=0,"",IF(Q12=3,"Moderado",IF(Q12=4,"Mayor",IF(Q12=5,"Catastrófico"))))</f>
        <v>Mayor</v>
      </c>
      <c r="S12" s="14" t="str">
        <f>IF(OR(AND(P12="Raro",R12="Moderado"),AND(P12="Improbable",R12="Moderado")),"Moderado",IF(OR(AND(P12="Raro",R12="Mayor"),AND(P12="Improbable",R12="Mayor"),AND(P12="Posible",R12="Moderado"),AND(P12="Probable",R12="Moderado")),"Alto",IF(OR(AND(P12="Casi seguro",R12="Moderado"),AND(P12="Casi seguro",R12="Mayor"),AND(P12="Casi seguro",R12="Catastrófico"),AND(P12="Probable",R12="Mayor"),AND(P12="Probable",R12="Catastrófico"),AND(P12="Posible",R12="Mayor"),AND(P12="Improbable",R12="Catastrófico"),AND(P12="Raro",R12="Catastrófico")),"Extremo")))</f>
        <v>Alto</v>
      </c>
      <c r="T12" s="14" t="s">
        <v>96</v>
      </c>
      <c r="U12" s="14" t="s">
        <v>83</v>
      </c>
      <c r="V12" s="14" t="s">
        <v>103</v>
      </c>
      <c r="W12" s="14"/>
      <c r="X12" s="14" t="s">
        <v>104</v>
      </c>
      <c r="Y12" s="35"/>
      <c r="Z12" s="35"/>
      <c r="AA12" s="35"/>
      <c r="AB12" s="42" t="s">
        <v>97</v>
      </c>
      <c r="AC12" s="42"/>
      <c r="AD12" s="42"/>
      <c r="AE12" s="42" t="s">
        <v>97</v>
      </c>
      <c r="AF12" s="42" t="s">
        <v>97</v>
      </c>
      <c r="AQ12" s="23" t="s">
        <v>82</v>
      </c>
      <c r="AR12" s="37" t="s">
        <v>86</v>
      </c>
    </row>
    <row r="13" spans="1:44" ht="231" hidden="1" customHeight="1" x14ac:dyDescent="0.2">
      <c r="B13" s="17" t="s">
        <v>61</v>
      </c>
      <c r="C13" s="17" t="s">
        <v>106</v>
      </c>
      <c r="D13" s="17" t="s">
        <v>107</v>
      </c>
      <c r="E13" s="44" t="s">
        <v>108</v>
      </c>
      <c r="F13" s="12" t="s">
        <v>109</v>
      </c>
      <c r="G13" s="12" t="s">
        <v>110</v>
      </c>
      <c r="H13" s="12" t="s">
        <v>111</v>
      </c>
      <c r="I13" s="12">
        <v>1</v>
      </c>
      <c r="J13" s="40" t="str">
        <f>IF(I13&lt;=0,"",IF(I13=1,"Raro",IF(I13=2,"Improbable",IF(I13=3,"Posible",IF(I13=4,"Probable",IF(I13=5,"Casi seguro"))))))</f>
        <v>Raro</v>
      </c>
      <c r="K13" s="13">
        <v>4</v>
      </c>
      <c r="L13" s="31" t="str">
        <f>IF(K13&lt;=0,"",IF(K13=3,"Moderado",IF(K13=4,"Mayor",IF(K13=5,"Catastrófico"))))</f>
        <v>Mayor</v>
      </c>
      <c r="M13" s="14" t="str">
        <f>IF(OR(AND(J13="Raro",L13="Moderado"),AND(J13="Improbable",L13="Moderado")),"Moderado",IF(OR(AND(J13="Raro",L13="Mayor"),AND(J13="Improbable",L13="Mayor"),AND(J13="Posible",L13="Moderado"),AND(J13="Probable",L13="Moderado")),"Alto",IF(OR(AND(J13="Casi seguro",L13="Moderado"),AND(J13="Casi seguro",L13="Mayor"),AND(J13="Casi seguro",L13="Catastrófico"),AND(J13="Probable",L13="Mayor"),AND(J13="Probable",L13="Catastrófico"),AND(J13="Posible",L13="Mayor"),AND(J13="Improbable",L13="Catastrófico"),AND(J13="Raro",L13="Catastrófico")),"Extremo")))</f>
        <v>Alto</v>
      </c>
      <c r="N13" s="12" t="s">
        <v>112</v>
      </c>
      <c r="O13" s="12">
        <v>1</v>
      </c>
      <c r="P13" s="32" t="str">
        <f>IF(O13&lt;=0,"",IF(O13=1,"Raro",IF(O13=2,"Improbable",IF(O13=3,"Posible",IF(O13=4,"Probable",IF(O13=5,"Casi seguro"))))))</f>
        <v>Raro</v>
      </c>
      <c r="Q13" s="15">
        <v>4</v>
      </c>
      <c r="R13" s="33" t="str">
        <f>IF(Q13&lt;=0,"",IF(Q13=3,"Moderado",IF(Q13=4,"Mayor",IF(Q13=5,"Catastrófico"))))</f>
        <v>Mayor</v>
      </c>
      <c r="S13" s="45" t="str">
        <f>IF(OR(AND(P13="Raro",R13="Moderado"),AND(P13="Improbable",R13="Moderado")),"Moderado",IF(OR(AND(P13="Raro",R13="Mayor"),AND(P13="Improbable",R13="Mayor"),AND(P13="Posible",R13="Moderado"),AND(P13="Probable",R13="Moderado")),"Alto",IF(OR(AND(P13="Casi seguro",R13="Moderado"),AND(P13="Casi seguro",R13="Mayor"),AND(P13="Casi seguro",R13="Catastrófico"),AND(P13="Probable",R13="Mayor"),AND(P13="Probable",R13="Catastrófico"),AND(P13="Posible",R13="Mayor"),AND(P13="Improbable",R13="Catastrófico"),AND(P13="Raro",R13="Catastrófico")),"Extremo")))</f>
        <v>Alto</v>
      </c>
      <c r="T13" s="46" t="s">
        <v>113</v>
      </c>
      <c r="U13" s="47" t="s">
        <v>108</v>
      </c>
      <c r="V13" s="48" t="s">
        <v>114</v>
      </c>
      <c r="W13" s="14" t="s">
        <v>115</v>
      </c>
      <c r="X13" s="14" t="s">
        <v>116</v>
      </c>
      <c r="Y13" s="35"/>
      <c r="Z13" s="35"/>
      <c r="AA13" s="35"/>
      <c r="AB13" s="49" t="s">
        <v>97</v>
      </c>
      <c r="AC13" s="35"/>
      <c r="AD13" s="35"/>
      <c r="AE13" s="35"/>
      <c r="AF13" s="49" t="s">
        <v>97</v>
      </c>
      <c r="AQ13" s="23" t="s">
        <v>82</v>
      </c>
      <c r="AR13" s="37" t="s">
        <v>86</v>
      </c>
    </row>
    <row r="14" spans="1:44" ht="378.75" hidden="1" customHeight="1" x14ac:dyDescent="0.2">
      <c r="B14" s="17" t="s">
        <v>62</v>
      </c>
      <c r="C14" s="17" t="s">
        <v>117</v>
      </c>
      <c r="D14" s="17" t="s">
        <v>118</v>
      </c>
      <c r="E14" s="18" t="s">
        <v>55</v>
      </c>
      <c r="F14" s="12" t="s">
        <v>124</v>
      </c>
      <c r="G14" s="12" t="s">
        <v>125</v>
      </c>
      <c r="H14" s="12" t="s">
        <v>126</v>
      </c>
      <c r="I14" s="12">
        <v>1</v>
      </c>
      <c r="J14" s="40" t="str">
        <f>IF(I14&lt;=0,"",IF(I14=1,"Raro",IF(I14=2,"Improbable",IF(I14=3,"Posible",IF(I14=4,"Probable",IF(I14=5,"Casi seguro"))))))</f>
        <v>Raro</v>
      </c>
      <c r="K14" s="13">
        <v>4</v>
      </c>
      <c r="L14" s="31" t="str">
        <f>IF(K14&lt;=0,"",IF(K14=3,"Moderado",IF(K14=4,"Mayor",IF(K14=5,"Catastrófico"))))</f>
        <v>Mayor</v>
      </c>
      <c r="M14" s="14" t="str">
        <f>IF(OR(AND(J14="Raro",L14="Moderado"),AND(J14="Improbable",L14="Moderado")),"Moderado",IF(OR(AND(J14="Raro",L14="Mayor"),AND(J14="Improbable",L14="Mayor"),AND(J14="Posible",L14="Moderado"),AND(J14="Probable",L14="Moderado")),"Alto",IF(OR(AND(J14="Casi seguro",L14="Moderado"),AND(J14="Casi seguro",L14="Mayor"),AND(J14="Casi seguro",L14="Catastrófico"),AND(J14="Probable",L14="Mayor"),AND(J14="Probable",L14="Catastrófico"),AND(J14="Posible",L14="Mayor"),AND(J14="Improbable",L14="Catastrófico"),AND(J14="Raro",L14="Catastrófico")),"Extremo")))</f>
        <v>Alto</v>
      </c>
      <c r="N14" s="12" t="s">
        <v>119</v>
      </c>
      <c r="O14" s="12">
        <v>1</v>
      </c>
      <c r="P14" s="32" t="str">
        <f>IF(O14&lt;=0,"",IF(O14=1,"Raro",IF(O14=2,"Improbable",IF(O14=3,"Posible",IF(O14=4,"Probable",IF(O14=5,"Casi seguro"))))))</f>
        <v>Raro</v>
      </c>
      <c r="Q14" s="15">
        <v>4</v>
      </c>
      <c r="R14" s="33" t="str">
        <f>IF(Q14&lt;=0,"",IF(Q14=3,"Moderado",IF(Q14=4,"Mayor",IF(Q14=5,"Catastrófico"))))</f>
        <v>Mayor</v>
      </c>
      <c r="S14" s="14" t="str">
        <f>IF(OR(AND(P14="Raro",R14="Moderado"),AND(P14="Improbable",R14="Moderado")),"Moderado",IF(OR(AND(P14="Raro",R14="Mayor"),AND(P14="Improbable",R14="Mayor"),AND(P14="Posible",R14="Moderado"),AND(P14="Probable",R14="Moderado")),"Alto",IF(OR(AND(P14="Casi seguro",R14="Moderado"),AND(P14="Casi seguro",R14="Mayor"),AND(P14="Casi seguro",R14="Catastrófico"),AND(P14="Probable",R14="Mayor"),AND(P14="Probable",R14="Catastrófico"),AND(P14="Posible",R14="Mayor"),AND(P14="Improbable",R14="Catastrófico"),AND(P14="Raro",R14="Catastrófico")),"Extremo")))</f>
        <v>Alto</v>
      </c>
      <c r="T14" s="50"/>
      <c r="U14" s="51" t="s">
        <v>120</v>
      </c>
      <c r="V14" s="51" t="s">
        <v>121</v>
      </c>
      <c r="W14" s="51" t="s">
        <v>122</v>
      </c>
      <c r="X14" s="51" t="s">
        <v>123</v>
      </c>
      <c r="Y14" s="35"/>
      <c r="Z14" s="35"/>
      <c r="AA14" s="35"/>
      <c r="AB14" s="42" t="s">
        <v>97</v>
      </c>
      <c r="AC14" s="35"/>
      <c r="AD14" s="35"/>
      <c r="AE14" s="42" t="s">
        <v>97</v>
      </c>
      <c r="AF14" s="42" t="s">
        <v>97</v>
      </c>
      <c r="AQ14" s="23" t="s">
        <v>82</v>
      </c>
      <c r="AR14" s="37" t="s">
        <v>86</v>
      </c>
    </row>
    <row r="15" spans="1:44" ht="378.75" hidden="1" customHeight="1" x14ac:dyDescent="0.2">
      <c r="B15" s="17" t="s">
        <v>91</v>
      </c>
      <c r="C15" s="43" t="s">
        <v>127</v>
      </c>
      <c r="D15" s="17" t="s">
        <v>128</v>
      </c>
      <c r="E15" s="18" t="s">
        <v>53</v>
      </c>
      <c r="F15" s="12" t="s">
        <v>129</v>
      </c>
      <c r="G15" s="12" t="s">
        <v>130</v>
      </c>
      <c r="H15" s="12" t="s">
        <v>131</v>
      </c>
      <c r="I15" s="12">
        <v>1</v>
      </c>
      <c r="J15" s="40" t="str">
        <f>IF(I15&lt;=0,"",IF(I15=1,"Raro",IF(I15=2,"Improbable",IF(I15=3,"Posible",IF(I15=4,"Probable",IF(I15=5,"Casi seguro"))))))</f>
        <v>Raro</v>
      </c>
      <c r="K15" s="13">
        <v>4</v>
      </c>
      <c r="L15" s="31" t="str">
        <f>IF(K15&lt;=0,"",IF(K15=3,"Moderado",IF(K15=4,"Mayor",IF(K15=5,"Catastrófico"))))</f>
        <v>Mayor</v>
      </c>
      <c r="M15" s="14" t="str">
        <f>IF(OR(AND(J15="Raro",L15="Moderado"),AND(J15="Improbable",L15="Moderado")),"Moderado",IF(OR(AND(J15="Raro",L15="Mayor"),AND(J15="Improbable",L15="Mayor"),AND(J15="Posible",L15="Moderado"),AND(J15="Probable",L15="Moderado")),"Alto",IF(OR(AND(J15="Casi seguro",L15="Moderado"),AND(J15="Casi seguro",L15="Mayor"),AND(J15="Casi seguro",L15="Catastrófico"),AND(J15="Probable",L15="Mayor"),AND(J15="Probable",L15="Catastrófico"),AND(J15="Posible",L15="Mayor"),AND(J15="Improbable",L15="Catastrófico"),AND(J15="Raro",L15="Catastrófico")),"Extremo")))</f>
        <v>Alto</v>
      </c>
      <c r="N15" s="12" t="s">
        <v>132</v>
      </c>
      <c r="O15" s="12">
        <v>1</v>
      </c>
      <c r="P15" s="32" t="str">
        <f>IF(O15&lt;=0,"",IF(O15=1,"Raro",IF(O15=2,"Improbable",IF(O15=3,"Posible",IF(O15=4,"Probable",IF(O15=5,"Casi seguro"))))))</f>
        <v>Raro</v>
      </c>
      <c r="Q15" s="15">
        <v>4</v>
      </c>
      <c r="R15" s="33" t="str">
        <f>IF(Q15&lt;=0,"",IF(Q15=3,"Moderado",IF(Q15=4,"Mayor",IF(Q15=5,"Catastrófico"))))</f>
        <v>Mayor</v>
      </c>
      <c r="S15" s="14" t="str">
        <f>IF(OR(AND(P15="Raro",R15="Moderado"),AND(P15="Improbable",R15="Moderado")),"Moderado",IF(OR(AND(P15="Raro",R15="Mayor"),AND(P15="Improbable",R15="Mayor"),AND(P15="Posible",R15="Moderado"),AND(P15="Probable",R15="Moderado")),"Alto",IF(OR(AND(P15="Casi seguro",R15="Moderado"),AND(P15="Casi seguro",R15="Mayor"),AND(P15="Casi seguro",R15="Catastrófico"),AND(P15="Probable",R15="Mayor"),AND(P15="Probable",R15="Catastrófico"),AND(P15="Posible",R15="Mayor"),AND(P15="Improbable",R15="Catastrófico"),AND(P15="Raro",R15="Catastrófico")),"Extremo")))</f>
        <v>Alto</v>
      </c>
      <c r="T15" s="14" t="s">
        <v>133</v>
      </c>
      <c r="U15" s="51" t="s">
        <v>53</v>
      </c>
      <c r="V15" s="51" t="s">
        <v>121</v>
      </c>
      <c r="W15" s="51" t="s">
        <v>134</v>
      </c>
      <c r="X15" s="51" t="s">
        <v>135</v>
      </c>
      <c r="Y15" s="35"/>
      <c r="Z15" s="35"/>
      <c r="AA15" s="35"/>
      <c r="AB15" s="42" t="s">
        <v>97</v>
      </c>
      <c r="AC15" s="42"/>
      <c r="AD15" s="42" t="s">
        <v>97</v>
      </c>
      <c r="AE15" s="42" t="s">
        <v>97</v>
      </c>
      <c r="AF15" s="35"/>
      <c r="AQ15" s="23" t="s">
        <v>82</v>
      </c>
      <c r="AR15" s="37" t="s">
        <v>86</v>
      </c>
    </row>
    <row r="16" spans="1:44" ht="378.75" hidden="1" customHeight="1" x14ac:dyDescent="0.2">
      <c r="B16" s="17" t="s">
        <v>91</v>
      </c>
      <c r="C16" s="43" t="s">
        <v>127</v>
      </c>
      <c r="D16" s="17" t="s">
        <v>128</v>
      </c>
      <c r="E16" s="18" t="s">
        <v>54</v>
      </c>
      <c r="F16" s="12" t="s">
        <v>136</v>
      </c>
      <c r="G16" s="12" t="s">
        <v>137</v>
      </c>
      <c r="H16" s="12" t="s">
        <v>138</v>
      </c>
      <c r="I16" s="12">
        <v>2</v>
      </c>
      <c r="J16" s="40" t="str">
        <f>IF(I16&lt;=0,"",IF(I16=1,"Raro",IF(I16=2,"Improbable",IF(I16=3,"Posible",IF(I16=4,"Probable",IF(I16=5,"Casi seguro"))))))</f>
        <v>Improbable</v>
      </c>
      <c r="K16" s="13">
        <v>4</v>
      </c>
      <c r="L16" s="31" t="str">
        <f>IF(K16&lt;=0,"",IF(K16=3,"Moderado",IF(K16=4,"Mayor",IF(K16=5,"Catastrófico"))))</f>
        <v>Mayor</v>
      </c>
      <c r="M16" s="14" t="str">
        <f>IF(OR(AND(J16="Raro",L16="Moderado"),AND(J16="Improbable",L16="Moderado")),"Moderado",IF(OR(AND(J16="Raro",L16="Mayor"),AND(J16="Improbable",L16="Mayor"),AND(J16="Posible",L16="Moderado"),AND(J16="Probable",L16="Moderado")),"Alto",IF(OR(AND(J16="Casi seguro",L16="Moderado"),AND(J16="Casi seguro",L16="Mayor"),AND(J16="Casi seguro",L16="Catastrófico"),AND(J16="Probable",L16="Mayor"),AND(J16="Probable",L16="Catastrófico"),AND(J16="Posible",L16="Mayor"),AND(J16="Improbable",L16="Catastrófico"),AND(J16="Raro",L16="Catastrófico")),"Extremo")))</f>
        <v>Alto</v>
      </c>
      <c r="N16" s="12" t="s">
        <v>139</v>
      </c>
      <c r="O16" s="12">
        <v>1</v>
      </c>
      <c r="P16" s="32" t="str">
        <f>IF(O16&lt;=0,"",IF(O16=1,"Raro",IF(O16=2,"Improbable",IF(O16=3,"Posible",IF(O16=4,"Probable",IF(O16=5,"Casi seguro"))))))</f>
        <v>Raro</v>
      </c>
      <c r="Q16" s="15">
        <v>4</v>
      </c>
      <c r="R16" s="33" t="str">
        <f>IF(Q16&lt;=0,"",IF(Q16=3,"Moderado",IF(Q16=4,"Mayor",IF(Q16=5,"Catastrófico"))))</f>
        <v>Mayor</v>
      </c>
      <c r="S16" s="14" t="str">
        <f>IF(OR(AND(P16="Raro",R16="Moderado"),AND(P16="Improbable",R16="Moderado")),"Moderado",IF(OR(AND(P16="Raro",R16="Mayor"),AND(P16="Improbable",R16="Mayor"),AND(P16="Posible",R16="Moderado"),AND(P16="Probable",R16="Moderado")),"Alto",IF(OR(AND(P16="Casi seguro",R16="Moderado"),AND(P16="Casi seguro",R16="Mayor"),AND(P16="Casi seguro",R16="Catastrófico"),AND(P16="Probable",R16="Mayor"),AND(P16="Probable",R16="Catastrófico"),AND(P16="Posible",R16="Mayor"),AND(P16="Improbable",R16="Catastrófico"),AND(P16="Raro",R16="Catastrófico")),"Extremo")))</f>
        <v>Alto</v>
      </c>
      <c r="T16" s="14" t="s">
        <v>133</v>
      </c>
      <c r="U16" s="51" t="s">
        <v>54</v>
      </c>
      <c r="V16" s="51" t="s">
        <v>121</v>
      </c>
      <c r="W16" s="51" t="s">
        <v>140</v>
      </c>
      <c r="X16" s="51" t="s">
        <v>141</v>
      </c>
      <c r="Y16" s="35"/>
      <c r="Z16" s="35"/>
      <c r="AA16" s="35"/>
      <c r="AB16" s="42" t="s">
        <v>97</v>
      </c>
      <c r="AC16" s="42"/>
      <c r="AD16" s="42" t="s">
        <v>97</v>
      </c>
      <c r="AE16" s="42" t="s">
        <v>97</v>
      </c>
      <c r="AF16" s="35"/>
      <c r="AQ16" s="23" t="s">
        <v>82</v>
      </c>
      <c r="AR16" s="37" t="s">
        <v>86</v>
      </c>
    </row>
    <row r="17" spans="1:44" ht="378.75" hidden="1" customHeight="1" x14ac:dyDescent="0.2">
      <c r="A17" s="52"/>
      <c r="B17" s="54" t="s">
        <v>86</v>
      </c>
      <c r="C17" s="54" t="s">
        <v>142</v>
      </c>
      <c r="D17" s="54" t="s">
        <v>143</v>
      </c>
      <c r="E17" s="55" t="s">
        <v>58</v>
      </c>
      <c r="F17" s="53" t="s">
        <v>144</v>
      </c>
      <c r="G17" s="53" t="s">
        <v>145</v>
      </c>
      <c r="H17" s="53" t="s">
        <v>146</v>
      </c>
      <c r="I17" s="53">
        <v>3</v>
      </c>
      <c r="J17" s="61" t="s">
        <v>147</v>
      </c>
      <c r="K17" s="13">
        <v>4</v>
      </c>
      <c r="L17" s="57" t="s">
        <v>148</v>
      </c>
      <c r="M17" s="14" t="s">
        <v>149</v>
      </c>
      <c r="N17" s="53" t="s">
        <v>150</v>
      </c>
      <c r="O17" s="53">
        <v>2</v>
      </c>
      <c r="P17" s="58" t="s">
        <v>151</v>
      </c>
      <c r="Q17" s="15">
        <v>4</v>
      </c>
      <c r="R17" s="59" t="s">
        <v>148</v>
      </c>
      <c r="S17" s="14" t="s">
        <v>152</v>
      </c>
      <c r="T17" s="14" t="s">
        <v>96</v>
      </c>
      <c r="U17" s="14" t="s">
        <v>153</v>
      </c>
      <c r="V17" s="14" t="s">
        <v>154</v>
      </c>
      <c r="W17" s="14"/>
      <c r="X17" s="14"/>
      <c r="Y17" s="60"/>
      <c r="Z17" s="60"/>
      <c r="AA17" s="60"/>
      <c r="AB17" s="15" t="s">
        <v>97</v>
      </c>
      <c r="AC17" s="15"/>
      <c r="AD17" s="15" t="s">
        <v>97</v>
      </c>
      <c r="AE17" s="15" t="s">
        <v>97</v>
      </c>
      <c r="AF17" s="15" t="s">
        <v>97</v>
      </c>
      <c r="AG17" s="52"/>
      <c r="AH17" s="52"/>
      <c r="AI17" s="52"/>
      <c r="AJ17" s="52"/>
      <c r="AK17" s="52"/>
      <c r="AL17" s="52"/>
      <c r="AM17" s="52"/>
      <c r="AN17" s="52"/>
      <c r="AO17" s="52"/>
      <c r="AP17" s="52"/>
      <c r="AQ17" s="56" t="s">
        <v>82</v>
      </c>
      <c r="AR17" s="52" t="s">
        <v>86</v>
      </c>
    </row>
    <row r="18" spans="1:44" ht="213.75" hidden="1" customHeight="1" thickBot="1" x14ac:dyDescent="0.25">
      <c r="B18" s="17"/>
      <c r="C18" s="62"/>
      <c r="D18" s="17"/>
      <c r="E18" s="18" t="s">
        <v>155</v>
      </c>
      <c r="F18" s="53" t="s">
        <v>156</v>
      </c>
      <c r="G18" s="53" t="s">
        <v>157</v>
      </c>
      <c r="H18" s="53" t="s">
        <v>158</v>
      </c>
      <c r="I18" s="53">
        <v>3</v>
      </c>
      <c r="J18" s="40" t="str">
        <f>IF(I18&lt;=0,"",IF(I18=1,"Raro",IF(I18=2,"Improbable",IF(I18=3,"Posible",IF(I18=4,"Probable",IF(I18=5,"Casi seguro"))))))</f>
        <v>Posible</v>
      </c>
      <c r="K18" s="13">
        <v>4</v>
      </c>
      <c r="L18" s="31" t="str">
        <f>IF(K18&lt;=0,"",IF(K18=3,"Moderado",IF(K18=4,"Mayor",IF(K18=5,"Catastrófico"))))</f>
        <v>Mayor</v>
      </c>
      <c r="M18" s="14" t="str">
        <f>IF(OR(AND(J18="Raro",L18="Moderado"),AND(J18="Improbable",L18="Moderado")),"Moderado",IF(OR(AND(J18="Raro",L18="Mayor"),AND(J18="Improbable",L18="Mayor"),AND(J18="Posible",L18="Moderado"),AND(J18="Probable",L18="Moderado")),"Alto",IF(OR(AND(J18="Casi seguro",L18="Moderado"),AND(J18="Casi seguro",L18="Mayor"),AND(J18="Casi seguro",L18="Catastrófico"),AND(J18="Probable",L18="Mayor"),AND(J18="Probable",L18="Catastrófico"),AND(J18="Posible",L18="Mayor"),AND(J18="Improbable",L18="Catastrófico"),AND(J18="Raro",L18="Catastrófico")),"Extremo")))</f>
        <v>Extremo</v>
      </c>
      <c r="N18" s="53" t="s">
        <v>159</v>
      </c>
      <c r="O18" s="53">
        <v>2</v>
      </c>
      <c r="P18" s="40" t="str">
        <f>IF(O18&lt;=0,"",IF(O18=1,"Raro",IF(O18=2,"Improbable",IF(O18=3,"Posible",IF(O18=4,"Probable",IF(O18=5,"Casi seguro"))))))</f>
        <v>Improbable</v>
      </c>
      <c r="Q18" s="15">
        <v>4</v>
      </c>
      <c r="R18" s="33" t="str">
        <f>IF(Q18&lt;=0,"",IF(Q18=3,"Moderado",IF(Q18=4,"Mayor",IF(Q18=5,"Catastrófico"))))</f>
        <v>Mayor</v>
      </c>
      <c r="S18" s="14" t="str">
        <f>IF(OR(AND(P18="Raro",R18="Moderado"),AND(P18="Improbable",R18="Moderado")),"Moderado",IF(OR(AND(P18="Raro",R18="Mayor"),AND(P18="Improbable",R18="Mayor"),AND(P18="Posible",R18="Moderado"),AND(P18="Probable",R18="Moderado")),"Alto",IF(OR(AND(P18="Casi seguro",R18="Moderado"),AND(P18="Casi seguro",R18="Mayor"),AND(P18="Casi seguro",R18="Catastrófico"),AND(P18="Probable",R18="Mayor"),AND(P18="Probable",R18="Catastrófico"),AND(P18="Posible",R18="Mayor"),AND(P18="Improbable",R18="Catastrófico"),AND(P18="Raro",R18="Catastrófico")),"Extremo")))</f>
        <v>Alto</v>
      </c>
      <c r="T18" s="14" t="s">
        <v>160</v>
      </c>
      <c r="U18" s="14" t="s">
        <v>155</v>
      </c>
      <c r="V18" s="14" t="s">
        <v>161</v>
      </c>
      <c r="W18" s="14"/>
      <c r="X18" s="14"/>
      <c r="Y18" s="35"/>
      <c r="Z18" s="35"/>
      <c r="AA18" s="35"/>
      <c r="AB18" s="42" t="s">
        <v>97</v>
      </c>
      <c r="AC18" s="35"/>
      <c r="AD18" s="35"/>
      <c r="AE18" s="35"/>
      <c r="AF18" s="42" t="s">
        <v>97</v>
      </c>
      <c r="AQ18" s="23" t="s">
        <v>82</v>
      </c>
      <c r="AR18" s="37" t="s">
        <v>86</v>
      </c>
    </row>
    <row r="19" spans="1:44" ht="24" customHeight="1" x14ac:dyDescent="0.3">
      <c r="F19" s="138" t="s">
        <v>11</v>
      </c>
      <c r="G19" s="138" t="s">
        <v>12</v>
      </c>
      <c r="H19" s="139"/>
      <c r="I19" s="140"/>
      <c r="AQ19" s="20" t="s">
        <v>52</v>
      </c>
      <c r="AR19" s="37" t="s">
        <v>87</v>
      </c>
    </row>
    <row r="20" spans="1:44" ht="15.75" customHeight="1" thickBot="1" x14ac:dyDescent="0.35">
      <c r="F20" s="144"/>
      <c r="G20" s="141"/>
      <c r="H20" s="142"/>
      <c r="I20" s="143"/>
      <c r="AQ20" s="20" t="s">
        <v>53</v>
      </c>
      <c r="AR20" s="37" t="s">
        <v>88</v>
      </c>
    </row>
    <row r="21" spans="1:44" ht="12.75" customHeight="1" thickBot="1" x14ac:dyDescent="0.35">
      <c r="F21" s="141"/>
      <c r="G21" s="24" t="s">
        <v>19</v>
      </c>
      <c r="H21" s="6" t="s">
        <v>20</v>
      </c>
      <c r="I21" s="25" t="s">
        <v>21</v>
      </c>
      <c r="AQ21" s="20" t="s">
        <v>84</v>
      </c>
      <c r="AR21" s="37" t="s">
        <v>89</v>
      </c>
    </row>
    <row r="22" spans="1:44" ht="15.75" customHeight="1" thickBot="1" x14ac:dyDescent="0.35">
      <c r="F22" s="30" t="s">
        <v>22</v>
      </c>
      <c r="G22" s="26" t="s">
        <v>23</v>
      </c>
      <c r="H22" s="7" t="s">
        <v>24</v>
      </c>
      <c r="I22" s="27" t="s">
        <v>26</v>
      </c>
      <c r="AQ22" s="20" t="s">
        <v>54</v>
      </c>
      <c r="AR22" s="37" t="s">
        <v>90</v>
      </c>
    </row>
    <row r="23" spans="1:44" ht="15.75" customHeight="1" thickBot="1" x14ac:dyDescent="0.35">
      <c r="F23" s="30" t="s">
        <v>25</v>
      </c>
      <c r="G23" s="26" t="s">
        <v>23</v>
      </c>
      <c r="H23" s="7" t="s">
        <v>24</v>
      </c>
      <c r="I23" s="27" t="s">
        <v>26</v>
      </c>
      <c r="AQ23" s="20" t="s">
        <v>55</v>
      </c>
      <c r="AR23" s="37" t="s">
        <v>91</v>
      </c>
    </row>
    <row r="24" spans="1:44" ht="15.75" customHeight="1" thickBot="1" x14ac:dyDescent="0.35">
      <c r="F24" s="30" t="s">
        <v>27</v>
      </c>
      <c r="G24" s="28" t="s">
        <v>24</v>
      </c>
      <c r="H24" s="8" t="s">
        <v>26</v>
      </c>
      <c r="I24" s="27" t="s">
        <v>26</v>
      </c>
      <c r="AQ24" s="20" t="s">
        <v>56</v>
      </c>
      <c r="AR24" s="37" t="s">
        <v>92</v>
      </c>
    </row>
    <row r="25" spans="1:44" ht="15.75" customHeight="1" thickBot="1" x14ac:dyDescent="0.35">
      <c r="F25" s="30" t="s">
        <v>28</v>
      </c>
      <c r="G25" s="28" t="s">
        <v>24</v>
      </c>
      <c r="H25" s="8" t="s">
        <v>26</v>
      </c>
      <c r="I25" s="27" t="s">
        <v>26</v>
      </c>
      <c r="AQ25" s="20" t="s">
        <v>57</v>
      </c>
      <c r="AR25" s="37" t="s">
        <v>93</v>
      </c>
    </row>
    <row r="26" spans="1:44" ht="15" customHeight="1" thickBot="1" x14ac:dyDescent="0.35">
      <c r="F26" s="30" t="s">
        <v>29</v>
      </c>
      <c r="G26" s="29" t="s">
        <v>26</v>
      </c>
      <c r="H26" s="8" t="s">
        <v>26</v>
      </c>
      <c r="I26" s="27" t="s">
        <v>26</v>
      </c>
      <c r="P26" s="9"/>
      <c r="Q26" s="9"/>
      <c r="AQ26" s="20" t="s">
        <v>58</v>
      </c>
    </row>
    <row r="27" spans="1:44" ht="15" customHeight="1" x14ac:dyDescent="0.3">
      <c r="F27" s="102" t="s">
        <v>31</v>
      </c>
      <c r="G27" s="103"/>
      <c r="H27" s="103"/>
      <c r="I27" s="104"/>
      <c r="P27" s="9"/>
      <c r="Q27" s="9"/>
      <c r="AQ27" s="20" t="s">
        <v>59</v>
      </c>
    </row>
    <row r="28" spans="1:44" ht="15" customHeight="1" thickBot="1" x14ac:dyDescent="0.35">
      <c r="F28" s="105" t="s">
        <v>33</v>
      </c>
      <c r="G28" s="106"/>
      <c r="H28" s="106"/>
      <c r="I28" s="107"/>
      <c r="P28" s="9"/>
      <c r="Q28" s="9"/>
      <c r="AQ28" s="20"/>
    </row>
    <row r="29" spans="1:44" ht="15" customHeight="1" thickBot="1" x14ac:dyDescent="0.25">
      <c r="F29" s="108" t="s">
        <v>35</v>
      </c>
      <c r="G29" s="109"/>
      <c r="H29" s="109"/>
      <c r="I29" s="110"/>
      <c r="P29" s="9"/>
      <c r="Q29" s="9"/>
    </row>
    <row r="30" spans="1:44" ht="12.75" customHeight="1" thickBot="1" x14ac:dyDescent="0.25">
      <c r="F30" s="123" t="s">
        <v>37</v>
      </c>
      <c r="G30" s="124"/>
      <c r="H30" s="124"/>
      <c r="I30" s="125"/>
    </row>
    <row r="31" spans="1:44" ht="12.75" customHeight="1" x14ac:dyDescent="0.2"/>
    <row r="32" spans="1:44" ht="12.75" customHeight="1" x14ac:dyDescent="0.2"/>
    <row r="33" spans="6:6" ht="12.75" customHeight="1" x14ac:dyDescent="0.2"/>
    <row r="34" spans="6:6" ht="12.75" customHeight="1" x14ac:dyDescent="0.2"/>
    <row r="35" spans="6:6" ht="12.75" customHeight="1" x14ac:dyDescent="0.2">
      <c r="F35" s="10" t="s">
        <v>30</v>
      </c>
    </row>
    <row r="36" spans="6:6" ht="14.25" x14ac:dyDescent="0.2">
      <c r="F36" s="10" t="s">
        <v>30</v>
      </c>
    </row>
    <row r="37" spans="6:6" ht="12.75" customHeight="1" x14ac:dyDescent="0.2">
      <c r="F37" s="10" t="s">
        <v>32</v>
      </c>
    </row>
    <row r="38" spans="6:6" ht="12.75" customHeight="1" x14ac:dyDescent="0.2">
      <c r="F38" s="10" t="s">
        <v>34</v>
      </c>
    </row>
    <row r="39" spans="6:6" ht="12.75" customHeight="1" x14ac:dyDescent="0.2">
      <c r="F39" s="10" t="s">
        <v>34</v>
      </c>
    </row>
    <row r="40" spans="6:6" ht="12.75" customHeight="1" x14ac:dyDescent="0.2">
      <c r="F40" s="10" t="s">
        <v>30</v>
      </c>
    </row>
    <row r="41" spans="6:6" ht="12.75" customHeight="1" x14ac:dyDescent="0.2">
      <c r="F41" s="10" t="s">
        <v>30</v>
      </c>
    </row>
    <row r="42" spans="6:6" ht="12.75" customHeight="1" x14ac:dyDescent="0.2">
      <c r="F42" s="10" t="s">
        <v>32</v>
      </c>
    </row>
    <row r="43" spans="6:6" ht="12.75" customHeight="1" x14ac:dyDescent="0.2">
      <c r="F43" s="10" t="s">
        <v>34</v>
      </c>
    </row>
    <row r="44" spans="6:6" ht="12.75" customHeight="1" x14ac:dyDescent="0.2">
      <c r="F44" s="10" t="s">
        <v>36</v>
      </c>
    </row>
    <row r="45" spans="6:6" ht="12.75" customHeight="1" x14ac:dyDescent="0.2">
      <c r="F45" s="10" t="s">
        <v>30</v>
      </c>
    </row>
    <row r="46" spans="6:6" ht="12.75" customHeight="1" x14ac:dyDescent="0.2">
      <c r="F46" s="10" t="s">
        <v>32</v>
      </c>
    </row>
    <row r="47" spans="6:6" ht="12.75" customHeight="1" x14ac:dyDescent="0.2">
      <c r="F47" s="10" t="s">
        <v>34</v>
      </c>
    </row>
    <row r="48" spans="6:6" ht="12.75" customHeight="1" x14ac:dyDescent="0.2">
      <c r="F48" s="10" t="s">
        <v>36</v>
      </c>
    </row>
    <row r="49" spans="6:6" ht="12.75" customHeight="1" x14ac:dyDescent="0.2">
      <c r="F49" s="10" t="s">
        <v>36</v>
      </c>
    </row>
    <row r="50" spans="6:6" ht="12.75" customHeight="1" x14ac:dyDescent="0.2">
      <c r="F50" s="10" t="s">
        <v>32</v>
      </c>
    </row>
    <row r="51" spans="6:6" ht="12.75" customHeight="1" x14ac:dyDescent="0.2">
      <c r="F51" s="10" t="s">
        <v>34</v>
      </c>
    </row>
    <row r="52" spans="6:6" ht="12.75" customHeight="1" x14ac:dyDescent="0.2">
      <c r="F52" s="10" t="s">
        <v>34</v>
      </c>
    </row>
    <row r="53" spans="6:6" ht="12.75" customHeight="1" x14ac:dyDescent="0.2">
      <c r="F53" s="10" t="s">
        <v>36</v>
      </c>
    </row>
    <row r="54" spans="6:6" ht="12.75" customHeight="1" x14ac:dyDescent="0.2">
      <c r="F54" s="10" t="s">
        <v>36</v>
      </c>
    </row>
    <row r="55" spans="6:6" ht="12.75" customHeight="1" x14ac:dyDescent="0.2">
      <c r="F55" s="10" t="s">
        <v>34</v>
      </c>
    </row>
    <row r="56" spans="6:6" ht="12.75" customHeight="1" x14ac:dyDescent="0.2">
      <c r="F56" s="10" t="s">
        <v>34</v>
      </c>
    </row>
    <row r="57" spans="6:6" ht="12.75" customHeight="1" x14ac:dyDescent="0.2">
      <c r="F57" s="10" t="s">
        <v>36</v>
      </c>
    </row>
    <row r="58" spans="6:6" ht="12.75" customHeight="1" x14ac:dyDescent="0.2">
      <c r="F58" s="10" t="s">
        <v>36</v>
      </c>
    </row>
    <row r="59" spans="6:6" ht="12.75" customHeight="1" x14ac:dyDescent="0.2">
      <c r="F59" s="10" t="s">
        <v>36</v>
      </c>
    </row>
    <row r="60" spans="6:6" ht="12.75" customHeight="1" x14ac:dyDescent="0.2"/>
    <row r="61" spans="6:6" ht="12.75" customHeight="1" x14ac:dyDescent="0.2"/>
    <row r="62" spans="6:6" ht="12.75" customHeight="1" x14ac:dyDescent="0.2"/>
    <row r="63" spans="6:6" ht="12.75" customHeight="1" x14ac:dyDescent="0.2"/>
    <row r="64" spans="6:6"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sheetData>
  <mergeCells count="44">
    <mergeCell ref="F30:I30"/>
    <mergeCell ref="U10:X10"/>
    <mergeCell ref="I9:N9"/>
    <mergeCell ref="I10:M10"/>
    <mergeCell ref="F9:F11"/>
    <mergeCell ref="G9:G11"/>
    <mergeCell ref="N10:N11"/>
    <mergeCell ref="H9:H11"/>
    <mergeCell ref="G19:I20"/>
    <mergeCell ref="F19:F21"/>
    <mergeCell ref="U8:X9"/>
    <mergeCell ref="U7:X7"/>
    <mergeCell ref="F27:I27"/>
    <mergeCell ref="F28:I28"/>
    <mergeCell ref="F29:I29"/>
    <mergeCell ref="F8:H8"/>
    <mergeCell ref="O9:T9"/>
    <mergeCell ref="O10:T10"/>
    <mergeCell ref="B7:T7"/>
    <mergeCell ref="I8:T8"/>
    <mergeCell ref="B8:B11"/>
    <mergeCell ref="C8:C11"/>
    <mergeCell ref="D8:D11"/>
    <mergeCell ref="E8:E11"/>
    <mergeCell ref="Y7:AF7"/>
    <mergeCell ref="Y8:AA8"/>
    <mergeCell ref="AB8:AF9"/>
    <mergeCell ref="Y9:AA9"/>
    <mergeCell ref="Y10:Y11"/>
    <mergeCell ref="Z10:Z11"/>
    <mergeCell ref="AA10:AA11"/>
    <mergeCell ref="AB10:AB11"/>
    <mergeCell ref="AC10:AC11"/>
    <mergeCell ref="AD10:AD11"/>
    <mergeCell ref="AE10:AE11"/>
    <mergeCell ref="AF10:AF11"/>
    <mergeCell ref="AB4:AF4"/>
    <mergeCell ref="AB3:AF3"/>
    <mergeCell ref="AB2:AF2"/>
    <mergeCell ref="G6:AF6"/>
    <mergeCell ref="B2:G4"/>
    <mergeCell ref="H2:AA4"/>
    <mergeCell ref="B5:X5"/>
    <mergeCell ref="B6:F6"/>
  </mergeCells>
  <phoneticPr fontId="11" type="noConversion"/>
  <conditionalFormatting sqref="W12:X12 M12 S12">
    <cfRule type="containsText" dxfId="211" priority="229" stopIfTrue="1" operator="containsText" text="EXTREMO">
      <formula>NOT(ISERROR(SEARCH("EXTREMO",M12)))</formula>
    </cfRule>
    <cfRule type="containsText" dxfId="210" priority="230" stopIfTrue="1" operator="containsText" text="ALTO">
      <formula>NOT(ISERROR(SEARCH("ALTO",M12)))</formula>
    </cfRule>
    <cfRule type="containsText" dxfId="209" priority="231" stopIfTrue="1" operator="containsText" text="MODERADO">
      <formula>NOT(ISERROR(SEARCH("MODERADO",M12)))</formula>
    </cfRule>
    <cfRule type="containsText" dxfId="208" priority="232" stopIfTrue="1" operator="containsText" text="BAJA">
      <formula>NOT(ISERROR(SEARCH("BAJA",M12)))</formula>
    </cfRule>
  </conditionalFormatting>
  <conditionalFormatting sqref="U12">
    <cfRule type="containsText" dxfId="207" priority="225" stopIfTrue="1" operator="containsText" text="EXTREMA">
      <formula>NOT(ISERROR(SEARCH("EXTREMA",U12)))</formula>
    </cfRule>
    <cfRule type="containsText" dxfId="206" priority="226" stopIfTrue="1" operator="containsText" text="ALTA">
      <formula>NOT(ISERROR(SEARCH("ALTA",U12)))</formula>
    </cfRule>
    <cfRule type="containsText" dxfId="205" priority="227" stopIfTrue="1" operator="containsText" text="MODERADA">
      <formula>NOT(ISERROR(SEARCH("MODERADA",U12)))</formula>
    </cfRule>
    <cfRule type="containsText" dxfId="204" priority="228" stopIfTrue="1" operator="containsText" text="BAJA">
      <formula>NOT(ISERROR(SEARCH("BAJA",U12)))</formula>
    </cfRule>
  </conditionalFormatting>
  <conditionalFormatting sqref="J12">
    <cfRule type="cellIs" dxfId="203" priority="200" operator="equal">
      <formula>"Casi seguro"</formula>
    </cfRule>
    <cfRule type="cellIs" dxfId="202" priority="201" operator="equal">
      <formula>"Probable"</formula>
    </cfRule>
    <cfRule type="cellIs" dxfId="201" priority="202" operator="equal">
      <formula>"Posible"</formula>
    </cfRule>
    <cfRule type="cellIs" dxfId="200" priority="203" operator="equal">
      <formula>"Improbable"</formula>
    </cfRule>
    <cfRule type="cellIs" dxfId="199" priority="204" operator="equal">
      <formula>"Raro"</formula>
    </cfRule>
  </conditionalFormatting>
  <conditionalFormatting sqref="L12">
    <cfRule type="cellIs" dxfId="198" priority="195" operator="equal">
      <formula>"Catastrófico"</formula>
    </cfRule>
    <cfRule type="cellIs" dxfId="197" priority="196" operator="equal">
      <formula>"Mayor"</formula>
    </cfRule>
    <cfRule type="cellIs" dxfId="196" priority="197" operator="equal">
      <formula>"Moderado"</formula>
    </cfRule>
    <cfRule type="cellIs" dxfId="195" priority="198" operator="equal">
      <formula>"Menor"</formula>
    </cfRule>
    <cfRule type="cellIs" dxfId="194" priority="199" operator="equal">
      <formula>"Leve"</formula>
    </cfRule>
  </conditionalFormatting>
  <conditionalFormatting sqref="R12">
    <cfRule type="cellIs" dxfId="193" priority="190" operator="equal">
      <formula>"Catastrófico"</formula>
    </cfRule>
    <cfRule type="cellIs" dxfId="192" priority="191" operator="equal">
      <formula>"Mayor"</formula>
    </cfRule>
    <cfRule type="cellIs" dxfId="191" priority="192" operator="equal">
      <formula>"Moderado"</formula>
    </cfRule>
    <cfRule type="cellIs" dxfId="190" priority="193" operator="equal">
      <formula>"Menor"</formula>
    </cfRule>
    <cfRule type="cellIs" dxfId="189" priority="194" operator="equal">
      <formula>"Leve"</formula>
    </cfRule>
  </conditionalFormatting>
  <conditionalFormatting sqref="P12">
    <cfRule type="cellIs" dxfId="188" priority="185" operator="equal">
      <formula>"Casi seguro"</formula>
    </cfRule>
    <cfRule type="cellIs" dxfId="187" priority="186" operator="equal">
      <formula>"Probable"</formula>
    </cfRule>
    <cfRule type="cellIs" dxfId="186" priority="187" operator="equal">
      <formula>"Posible"</formula>
    </cfRule>
    <cfRule type="cellIs" dxfId="185" priority="188" operator="equal">
      <formula>"Improbable"</formula>
    </cfRule>
    <cfRule type="cellIs" dxfId="184" priority="189" operator="equal">
      <formula>"Raro"</formula>
    </cfRule>
  </conditionalFormatting>
  <conditionalFormatting sqref="T12">
    <cfRule type="containsText" dxfId="183" priority="181" stopIfTrue="1" operator="containsText" text="EXTREMO">
      <formula>NOT(ISERROR(SEARCH("EXTREMO",T12)))</formula>
    </cfRule>
    <cfRule type="containsText" dxfId="182" priority="182" stopIfTrue="1" operator="containsText" text="ALTO">
      <formula>NOT(ISERROR(SEARCH("ALTO",T12)))</formula>
    </cfRule>
    <cfRule type="containsText" dxfId="181" priority="183" stopIfTrue="1" operator="containsText" text="MODERADO">
      <formula>NOT(ISERROR(SEARCH("MODERADO",T12)))</formula>
    </cfRule>
    <cfRule type="containsText" dxfId="180" priority="184" stopIfTrue="1" operator="containsText" text="BAJA">
      <formula>NOT(ISERROR(SEARCH("BAJA",T12)))</formula>
    </cfRule>
  </conditionalFormatting>
  <conditionalFormatting sqref="V12">
    <cfRule type="containsText" dxfId="179" priority="177" stopIfTrue="1" operator="containsText" text="EXTREMA">
      <formula>NOT(ISERROR(SEARCH("EXTREMA",V12)))</formula>
    </cfRule>
    <cfRule type="containsText" dxfId="178" priority="178" stopIfTrue="1" operator="containsText" text="ALTA">
      <formula>NOT(ISERROR(SEARCH("ALTA",V12)))</formula>
    </cfRule>
    <cfRule type="containsText" dxfId="177" priority="179" stopIfTrue="1" operator="containsText" text="MODERADA">
      <formula>NOT(ISERROR(SEARCH("MODERADA",V12)))</formula>
    </cfRule>
    <cfRule type="containsText" dxfId="176" priority="180" stopIfTrue="1" operator="containsText" text="BAJA">
      <formula>NOT(ISERROR(SEARCH("BAJA",V12)))</formula>
    </cfRule>
  </conditionalFormatting>
  <conditionalFormatting sqref="W13:X13 M13 S13">
    <cfRule type="containsText" dxfId="175" priority="173" stopIfTrue="1" operator="containsText" text="EXTREMO">
      <formula>NOT(ISERROR(SEARCH("EXTREMO",M13)))</formula>
    </cfRule>
    <cfRule type="containsText" dxfId="174" priority="174" stopIfTrue="1" operator="containsText" text="ALTO">
      <formula>NOT(ISERROR(SEARCH("ALTO",M13)))</formula>
    </cfRule>
    <cfRule type="containsText" dxfId="173" priority="175" stopIfTrue="1" operator="containsText" text="MODERADO">
      <formula>NOT(ISERROR(SEARCH("MODERADO",M13)))</formula>
    </cfRule>
    <cfRule type="containsText" dxfId="172" priority="176" stopIfTrue="1" operator="containsText" text="BAJA">
      <formula>NOT(ISERROR(SEARCH("BAJA",M13)))</formula>
    </cfRule>
  </conditionalFormatting>
  <conditionalFormatting sqref="U13:V13">
    <cfRule type="containsText" dxfId="171" priority="169" stopIfTrue="1" operator="containsText" text="EXTREMA">
      <formula>NOT(ISERROR(SEARCH("EXTREMA",U13)))</formula>
    </cfRule>
    <cfRule type="containsText" dxfId="170" priority="170" stopIfTrue="1" operator="containsText" text="ALTA">
      <formula>NOT(ISERROR(SEARCH("ALTA",U13)))</formula>
    </cfRule>
    <cfRule type="containsText" dxfId="169" priority="171" stopIfTrue="1" operator="containsText" text="MODERADA">
      <formula>NOT(ISERROR(SEARCH("MODERADA",U13)))</formula>
    </cfRule>
    <cfRule type="containsText" dxfId="168" priority="172" stopIfTrue="1" operator="containsText" text="BAJA">
      <formula>NOT(ISERROR(SEARCH("BAJA",U13)))</formula>
    </cfRule>
  </conditionalFormatting>
  <conditionalFormatting sqref="J13">
    <cfRule type="cellIs" dxfId="167" priority="164" operator="equal">
      <formula>"Casi seguro"</formula>
    </cfRule>
    <cfRule type="cellIs" dxfId="166" priority="165" operator="equal">
      <formula>"Probable"</formula>
    </cfRule>
    <cfRule type="cellIs" dxfId="165" priority="166" operator="equal">
      <formula>"Posible"</formula>
    </cfRule>
    <cfRule type="cellIs" dxfId="164" priority="167" operator="equal">
      <formula>"Improbable"</formula>
    </cfRule>
    <cfRule type="cellIs" dxfId="163" priority="168" operator="equal">
      <formula>"Raro"</formula>
    </cfRule>
  </conditionalFormatting>
  <conditionalFormatting sqref="L13">
    <cfRule type="cellIs" dxfId="162" priority="159" operator="equal">
      <formula>"Catastrófico"</formula>
    </cfRule>
    <cfRule type="cellIs" dxfId="161" priority="160" operator="equal">
      <formula>"Mayor"</formula>
    </cfRule>
    <cfRule type="cellIs" dxfId="160" priority="161" operator="equal">
      <formula>"Moderado"</formula>
    </cfRule>
    <cfRule type="cellIs" dxfId="159" priority="162" operator="equal">
      <formula>"Menor"</formula>
    </cfRule>
    <cfRule type="cellIs" dxfId="158" priority="163" operator="equal">
      <formula>"Leve"</formula>
    </cfRule>
  </conditionalFormatting>
  <conditionalFormatting sqref="R13">
    <cfRule type="cellIs" dxfId="157" priority="154" operator="equal">
      <formula>"Catastrófico"</formula>
    </cfRule>
    <cfRule type="cellIs" dxfId="156" priority="155" operator="equal">
      <formula>"Mayor"</formula>
    </cfRule>
    <cfRule type="cellIs" dxfId="155" priority="156" operator="equal">
      <formula>"Moderado"</formula>
    </cfRule>
    <cfRule type="cellIs" dxfId="154" priority="157" operator="equal">
      <formula>"Menor"</formula>
    </cfRule>
    <cfRule type="cellIs" dxfId="153" priority="158" operator="equal">
      <formula>"Leve"</formula>
    </cfRule>
  </conditionalFormatting>
  <conditionalFormatting sqref="P13">
    <cfRule type="cellIs" dxfId="152" priority="149" operator="equal">
      <formula>"Casi seguro"</formula>
    </cfRule>
    <cfRule type="cellIs" dxfId="151" priority="150" operator="equal">
      <formula>"Probable"</formula>
    </cfRule>
    <cfRule type="cellIs" dxfId="150" priority="151" operator="equal">
      <formula>"Posible"</formula>
    </cfRule>
    <cfRule type="cellIs" dxfId="149" priority="152" operator="equal">
      <formula>"Improbable"</formula>
    </cfRule>
    <cfRule type="cellIs" dxfId="148" priority="153" operator="equal">
      <formula>"Raro"</formula>
    </cfRule>
  </conditionalFormatting>
  <conditionalFormatting sqref="T15">
    <cfRule type="containsText" dxfId="147" priority="33" stopIfTrue="1" operator="containsText" text="EXTREMO">
      <formula>NOT(ISERROR(SEARCH("EXTREMO",T15)))</formula>
    </cfRule>
    <cfRule type="containsText" dxfId="146" priority="34" stopIfTrue="1" operator="containsText" text="ALTO">
      <formula>NOT(ISERROR(SEARCH("ALTO",T15)))</formula>
    </cfRule>
    <cfRule type="containsText" dxfId="145" priority="35" stopIfTrue="1" operator="containsText" text="MODERADO">
      <formula>NOT(ISERROR(SEARCH("MODERADO",T15)))</formula>
    </cfRule>
    <cfRule type="containsText" dxfId="144" priority="36" stopIfTrue="1" operator="containsText" text="BAJA">
      <formula>NOT(ISERROR(SEARCH("BAJA",T15)))</formula>
    </cfRule>
  </conditionalFormatting>
  <conditionalFormatting sqref="W14:X14">
    <cfRule type="containsText" dxfId="143" priority="113" stopIfTrue="1" operator="containsText" text="EXTREMA">
      <formula>NOT(ISERROR(SEARCH("EXTREMA",W14)))</formula>
    </cfRule>
    <cfRule type="containsText" dxfId="142" priority="114" stopIfTrue="1" operator="containsText" text="ALTA">
      <formula>NOT(ISERROR(SEARCH("ALTA",W14)))</formula>
    </cfRule>
    <cfRule type="containsText" dxfId="141" priority="115" stopIfTrue="1" operator="containsText" text="MODERADA">
      <formula>NOT(ISERROR(SEARCH("MODERADA",W14)))</formula>
    </cfRule>
    <cfRule type="containsText" dxfId="140" priority="116" stopIfTrue="1" operator="containsText" text="BAJA">
      <formula>NOT(ISERROR(SEARCH("BAJA",W14)))</formula>
    </cfRule>
  </conditionalFormatting>
  <conditionalFormatting sqref="M14 S14">
    <cfRule type="containsText" dxfId="139" priority="145" stopIfTrue="1" operator="containsText" text="EXTREMO">
      <formula>NOT(ISERROR(SEARCH("EXTREMO",M14)))</formula>
    </cfRule>
    <cfRule type="containsText" dxfId="138" priority="146" stopIfTrue="1" operator="containsText" text="ALTO">
      <formula>NOT(ISERROR(SEARCH("ALTO",M14)))</formula>
    </cfRule>
    <cfRule type="containsText" dxfId="137" priority="147" stopIfTrue="1" operator="containsText" text="MODERADO">
      <formula>NOT(ISERROR(SEARCH("MODERADO",M14)))</formula>
    </cfRule>
    <cfRule type="containsText" dxfId="136" priority="148" stopIfTrue="1" operator="containsText" text="BAJA">
      <formula>NOT(ISERROR(SEARCH("BAJA",M14)))</formula>
    </cfRule>
  </conditionalFormatting>
  <conditionalFormatting sqref="V14">
    <cfRule type="containsText" dxfId="135" priority="141" stopIfTrue="1" operator="containsText" text="EXTREMA">
      <formula>NOT(ISERROR(SEARCH("EXTREMA",V14)))</formula>
    </cfRule>
    <cfRule type="containsText" dxfId="134" priority="142" stopIfTrue="1" operator="containsText" text="ALTA">
      <formula>NOT(ISERROR(SEARCH("ALTA",V14)))</formula>
    </cfRule>
    <cfRule type="containsText" dxfId="133" priority="143" stopIfTrue="1" operator="containsText" text="MODERADA">
      <formula>NOT(ISERROR(SEARCH("MODERADA",V14)))</formula>
    </cfRule>
    <cfRule type="containsText" dxfId="132" priority="144" stopIfTrue="1" operator="containsText" text="BAJA">
      <formula>NOT(ISERROR(SEARCH("BAJA",V14)))</formula>
    </cfRule>
  </conditionalFormatting>
  <conditionalFormatting sqref="J14">
    <cfRule type="cellIs" dxfId="131" priority="136" operator="equal">
      <formula>"Casi seguro"</formula>
    </cfRule>
    <cfRule type="cellIs" dxfId="130" priority="137" operator="equal">
      <formula>"Probable"</formula>
    </cfRule>
    <cfRule type="cellIs" dxfId="129" priority="138" operator="equal">
      <formula>"Posible"</formula>
    </cfRule>
    <cfRule type="cellIs" dxfId="128" priority="139" operator="equal">
      <formula>"Improbable"</formula>
    </cfRule>
    <cfRule type="cellIs" dxfId="127" priority="140" operator="equal">
      <formula>"Raro"</formula>
    </cfRule>
  </conditionalFormatting>
  <conditionalFormatting sqref="L14">
    <cfRule type="cellIs" dxfId="126" priority="131" operator="equal">
      <formula>"Catastrófico"</formula>
    </cfRule>
    <cfRule type="cellIs" dxfId="125" priority="132" operator="equal">
      <formula>"Mayor"</formula>
    </cfRule>
    <cfRule type="cellIs" dxfId="124" priority="133" operator="equal">
      <formula>"Moderado"</formula>
    </cfRule>
    <cfRule type="cellIs" dxfId="123" priority="134" operator="equal">
      <formula>"Menor"</formula>
    </cfRule>
    <cfRule type="cellIs" dxfId="122" priority="135" operator="equal">
      <formula>"Leve"</formula>
    </cfRule>
  </conditionalFormatting>
  <conditionalFormatting sqref="R14">
    <cfRule type="cellIs" dxfId="121" priority="126" operator="equal">
      <formula>"Catastrófico"</formula>
    </cfRule>
    <cfRule type="cellIs" dxfId="120" priority="127" operator="equal">
      <formula>"Mayor"</formula>
    </cfRule>
    <cfRule type="cellIs" dxfId="119" priority="128" operator="equal">
      <formula>"Moderado"</formula>
    </cfRule>
    <cfRule type="cellIs" dxfId="118" priority="129" operator="equal">
      <formula>"Menor"</formula>
    </cfRule>
    <cfRule type="cellIs" dxfId="117" priority="130" operator="equal">
      <formula>"Leve"</formula>
    </cfRule>
  </conditionalFormatting>
  <conditionalFormatting sqref="P14">
    <cfRule type="cellIs" dxfId="116" priority="121" operator="equal">
      <formula>"Casi seguro"</formula>
    </cfRule>
    <cfRule type="cellIs" dxfId="115" priority="122" operator="equal">
      <formula>"Probable"</formula>
    </cfRule>
    <cfRule type="cellIs" dxfId="114" priority="123" operator="equal">
      <formula>"Posible"</formula>
    </cfRule>
    <cfRule type="cellIs" dxfId="113" priority="124" operator="equal">
      <formula>"Improbable"</formula>
    </cfRule>
    <cfRule type="cellIs" dxfId="112" priority="125" operator="equal">
      <formula>"Raro"</formula>
    </cfRule>
  </conditionalFormatting>
  <conditionalFormatting sqref="U14">
    <cfRule type="containsText" dxfId="111" priority="117" stopIfTrue="1" operator="containsText" text="EXTREMA">
      <formula>NOT(ISERROR(SEARCH("EXTREMA",U14)))</formula>
    </cfRule>
    <cfRule type="containsText" dxfId="110" priority="118" stopIfTrue="1" operator="containsText" text="ALTA">
      <formula>NOT(ISERROR(SEARCH("ALTA",U14)))</formula>
    </cfRule>
    <cfRule type="containsText" dxfId="109" priority="119" stopIfTrue="1" operator="containsText" text="MODERADA">
      <formula>NOT(ISERROR(SEARCH("MODERADA",U14)))</formula>
    </cfRule>
    <cfRule type="containsText" dxfId="108" priority="120" stopIfTrue="1" operator="containsText" text="BAJA">
      <formula>NOT(ISERROR(SEARCH("BAJA",U14)))</formula>
    </cfRule>
  </conditionalFormatting>
  <conditionalFormatting sqref="M15 S15">
    <cfRule type="containsText" dxfId="107" priority="109" stopIfTrue="1" operator="containsText" text="EXTREMO">
      <formula>NOT(ISERROR(SEARCH("EXTREMO",M15)))</formula>
    </cfRule>
    <cfRule type="containsText" dxfId="106" priority="110" stopIfTrue="1" operator="containsText" text="ALTO">
      <formula>NOT(ISERROR(SEARCH("ALTO",M15)))</formula>
    </cfRule>
    <cfRule type="containsText" dxfId="105" priority="111" stopIfTrue="1" operator="containsText" text="MODERADO">
      <formula>NOT(ISERROR(SEARCH("MODERADO",M15)))</formula>
    </cfRule>
    <cfRule type="containsText" dxfId="104" priority="112" stopIfTrue="1" operator="containsText" text="BAJA">
      <formula>NOT(ISERROR(SEARCH("BAJA",M15)))</formula>
    </cfRule>
  </conditionalFormatting>
  <conditionalFormatting sqref="V15">
    <cfRule type="containsText" dxfId="103" priority="105" stopIfTrue="1" operator="containsText" text="EXTREMA">
      <formula>NOT(ISERROR(SEARCH("EXTREMA",V15)))</formula>
    </cfRule>
    <cfRule type="containsText" dxfId="102" priority="106" stopIfTrue="1" operator="containsText" text="ALTA">
      <formula>NOT(ISERROR(SEARCH("ALTA",V15)))</formula>
    </cfRule>
    <cfRule type="containsText" dxfId="101" priority="107" stopIfTrue="1" operator="containsText" text="MODERADA">
      <formula>NOT(ISERROR(SEARCH("MODERADA",V15)))</formula>
    </cfRule>
    <cfRule type="containsText" dxfId="100" priority="108" stopIfTrue="1" operator="containsText" text="BAJA">
      <formula>NOT(ISERROR(SEARCH("BAJA",V15)))</formula>
    </cfRule>
  </conditionalFormatting>
  <conditionalFormatting sqref="J15">
    <cfRule type="cellIs" dxfId="99" priority="100" operator="equal">
      <formula>"Casi seguro"</formula>
    </cfRule>
    <cfRule type="cellIs" dxfId="98" priority="101" operator="equal">
      <formula>"Probable"</formula>
    </cfRule>
    <cfRule type="cellIs" dxfId="97" priority="102" operator="equal">
      <formula>"Posible"</formula>
    </cfRule>
    <cfRule type="cellIs" dxfId="96" priority="103" operator="equal">
      <formula>"Improbable"</formula>
    </cfRule>
    <cfRule type="cellIs" dxfId="95" priority="104" operator="equal">
      <formula>"Raro"</formula>
    </cfRule>
  </conditionalFormatting>
  <conditionalFormatting sqref="L15">
    <cfRule type="cellIs" dxfId="94" priority="95" operator="equal">
      <formula>"Catastrófico"</formula>
    </cfRule>
    <cfRule type="cellIs" dxfId="93" priority="96" operator="equal">
      <formula>"Mayor"</formula>
    </cfRule>
    <cfRule type="cellIs" dxfId="92" priority="97" operator="equal">
      <formula>"Moderado"</formula>
    </cfRule>
    <cfRule type="cellIs" dxfId="91" priority="98" operator="equal">
      <formula>"Menor"</formula>
    </cfRule>
    <cfRule type="cellIs" dxfId="90" priority="99" operator="equal">
      <formula>"Leve"</formula>
    </cfRule>
  </conditionalFormatting>
  <conditionalFormatting sqref="R15">
    <cfRule type="cellIs" dxfId="89" priority="90" operator="equal">
      <formula>"Catastrófico"</formula>
    </cfRule>
    <cfRule type="cellIs" dxfId="88" priority="91" operator="equal">
      <formula>"Mayor"</formula>
    </cfRule>
    <cfRule type="cellIs" dxfId="87" priority="92" operator="equal">
      <formula>"Moderado"</formula>
    </cfRule>
    <cfRule type="cellIs" dxfId="86" priority="93" operator="equal">
      <formula>"Menor"</formula>
    </cfRule>
    <cfRule type="cellIs" dxfId="85" priority="94" operator="equal">
      <formula>"Leve"</formula>
    </cfRule>
  </conditionalFormatting>
  <conditionalFormatting sqref="P15">
    <cfRule type="cellIs" dxfId="84" priority="85" operator="equal">
      <formula>"Casi seguro"</formula>
    </cfRule>
    <cfRule type="cellIs" dxfId="83" priority="86" operator="equal">
      <formula>"Probable"</formula>
    </cfRule>
    <cfRule type="cellIs" dxfId="82" priority="87" operator="equal">
      <formula>"Posible"</formula>
    </cfRule>
    <cfRule type="cellIs" dxfId="81" priority="88" operator="equal">
      <formula>"Improbable"</formula>
    </cfRule>
    <cfRule type="cellIs" dxfId="80" priority="89" operator="equal">
      <formula>"Raro"</formula>
    </cfRule>
  </conditionalFormatting>
  <conditionalFormatting sqref="U15">
    <cfRule type="containsText" dxfId="79" priority="81" stopIfTrue="1" operator="containsText" text="EXTREMA">
      <formula>NOT(ISERROR(SEARCH("EXTREMA",U15)))</formula>
    </cfRule>
    <cfRule type="containsText" dxfId="78" priority="82" stopIfTrue="1" operator="containsText" text="ALTA">
      <formula>NOT(ISERROR(SEARCH("ALTA",U15)))</formula>
    </cfRule>
    <cfRule type="containsText" dxfId="77" priority="83" stopIfTrue="1" operator="containsText" text="MODERADA">
      <formula>NOT(ISERROR(SEARCH("MODERADA",U15)))</formula>
    </cfRule>
    <cfRule type="containsText" dxfId="76" priority="84" stopIfTrue="1" operator="containsText" text="BAJA">
      <formula>NOT(ISERROR(SEARCH("BAJA",U15)))</formula>
    </cfRule>
  </conditionalFormatting>
  <conditionalFormatting sqref="W15:X15">
    <cfRule type="containsText" dxfId="75" priority="77" stopIfTrue="1" operator="containsText" text="EXTREMA">
      <formula>NOT(ISERROR(SEARCH("EXTREMA",W15)))</formula>
    </cfRule>
    <cfRule type="containsText" dxfId="74" priority="78" stopIfTrue="1" operator="containsText" text="ALTA">
      <formula>NOT(ISERROR(SEARCH("ALTA",W15)))</formula>
    </cfRule>
    <cfRule type="containsText" dxfId="73" priority="79" stopIfTrue="1" operator="containsText" text="MODERADA">
      <formula>NOT(ISERROR(SEARCH("MODERADA",W15)))</formula>
    </cfRule>
    <cfRule type="containsText" dxfId="72" priority="80" stopIfTrue="1" operator="containsText" text="BAJA">
      <formula>NOT(ISERROR(SEARCH("BAJA",W15)))</formula>
    </cfRule>
  </conditionalFormatting>
  <conditionalFormatting sqref="M16:M17 S16:S17">
    <cfRule type="containsText" dxfId="71" priority="73" stopIfTrue="1" operator="containsText" text="EXTREMO">
      <formula>NOT(ISERROR(SEARCH("EXTREMO",M16)))</formula>
    </cfRule>
    <cfRule type="containsText" dxfId="70" priority="74" stopIfTrue="1" operator="containsText" text="ALTO">
      <formula>NOT(ISERROR(SEARCH("ALTO",M16)))</formula>
    </cfRule>
    <cfRule type="containsText" dxfId="69" priority="75" stopIfTrue="1" operator="containsText" text="MODERADO">
      <formula>NOT(ISERROR(SEARCH("MODERADO",M16)))</formula>
    </cfRule>
    <cfRule type="containsText" dxfId="68" priority="76" stopIfTrue="1" operator="containsText" text="BAJA">
      <formula>NOT(ISERROR(SEARCH("BAJA",M16)))</formula>
    </cfRule>
  </conditionalFormatting>
  <conditionalFormatting sqref="V16:V17">
    <cfRule type="containsText" dxfId="67" priority="69" stopIfTrue="1" operator="containsText" text="EXTREMA">
      <formula>NOT(ISERROR(SEARCH("EXTREMA",V16)))</formula>
    </cfRule>
    <cfRule type="containsText" dxfId="66" priority="70" stopIfTrue="1" operator="containsText" text="ALTA">
      <formula>NOT(ISERROR(SEARCH("ALTA",V16)))</formula>
    </cfRule>
    <cfRule type="containsText" dxfId="65" priority="71" stopIfTrue="1" operator="containsText" text="MODERADA">
      <formula>NOT(ISERROR(SEARCH("MODERADA",V16)))</formula>
    </cfRule>
    <cfRule type="containsText" dxfId="64" priority="72" stopIfTrue="1" operator="containsText" text="BAJA">
      <formula>NOT(ISERROR(SEARCH("BAJA",V16)))</formula>
    </cfRule>
  </conditionalFormatting>
  <conditionalFormatting sqref="J16:J17">
    <cfRule type="cellIs" dxfId="63" priority="64" operator="equal">
      <formula>"Casi seguro"</formula>
    </cfRule>
    <cfRule type="cellIs" dxfId="62" priority="65" operator="equal">
      <formula>"Probable"</formula>
    </cfRule>
    <cfRule type="cellIs" dxfId="61" priority="66" operator="equal">
      <formula>"Posible"</formula>
    </cfRule>
    <cfRule type="cellIs" dxfId="60" priority="67" operator="equal">
      <formula>"Improbable"</formula>
    </cfRule>
    <cfRule type="cellIs" dxfId="59" priority="68" operator="equal">
      <formula>"Raro"</formula>
    </cfRule>
  </conditionalFormatting>
  <conditionalFormatting sqref="L16:L17">
    <cfRule type="cellIs" dxfId="58" priority="59" operator="equal">
      <formula>"Catastrófico"</formula>
    </cfRule>
    <cfRule type="cellIs" dxfId="57" priority="60" operator="equal">
      <formula>"Mayor"</formula>
    </cfRule>
    <cfRule type="cellIs" dxfId="56" priority="61" operator="equal">
      <formula>"Moderado"</formula>
    </cfRule>
    <cfRule type="cellIs" dxfId="55" priority="62" operator="equal">
      <formula>"Menor"</formula>
    </cfRule>
    <cfRule type="cellIs" dxfId="54" priority="63" operator="equal">
      <formula>"Leve"</formula>
    </cfRule>
  </conditionalFormatting>
  <conditionalFormatting sqref="R16:R17">
    <cfRule type="cellIs" dxfId="53" priority="54" operator="equal">
      <formula>"Catastrófico"</formula>
    </cfRule>
    <cfRule type="cellIs" dxfId="52" priority="55" operator="equal">
      <formula>"Mayor"</formula>
    </cfRule>
    <cfRule type="cellIs" dxfId="51" priority="56" operator="equal">
      <formula>"Moderado"</formula>
    </cfRule>
    <cfRule type="cellIs" dxfId="50" priority="57" operator="equal">
      <formula>"Menor"</formula>
    </cfRule>
    <cfRule type="cellIs" dxfId="49" priority="58" operator="equal">
      <formula>"Leve"</formula>
    </cfRule>
  </conditionalFormatting>
  <conditionalFormatting sqref="P16:P17">
    <cfRule type="cellIs" dxfId="48" priority="49" operator="equal">
      <formula>"Casi seguro"</formula>
    </cfRule>
    <cfRule type="cellIs" dxfId="47" priority="50" operator="equal">
      <formula>"Probable"</formula>
    </cfRule>
    <cfRule type="cellIs" dxfId="46" priority="51" operator="equal">
      <formula>"Posible"</formula>
    </cfRule>
    <cfRule type="cellIs" dxfId="45" priority="52" operator="equal">
      <formula>"Improbable"</formula>
    </cfRule>
    <cfRule type="cellIs" dxfId="44" priority="53" operator="equal">
      <formula>"Raro"</formula>
    </cfRule>
  </conditionalFormatting>
  <conditionalFormatting sqref="U16:U17">
    <cfRule type="containsText" dxfId="43" priority="45" stopIfTrue="1" operator="containsText" text="EXTREMA">
      <formula>NOT(ISERROR(SEARCH("EXTREMA",U16)))</formula>
    </cfRule>
    <cfRule type="containsText" dxfId="42" priority="46" stopIfTrue="1" operator="containsText" text="ALTA">
      <formula>NOT(ISERROR(SEARCH("ALTA",U16)))</formula>
    </cfRule>
    <cfRule type="containsText" dxfId="41" priority="47" stopIfTrue="1" operator="containsText" text="MODERADA">
      <formula>NOT(ISERROR(SEARCH("MODERADA",U16)))</formula>
    </cfRule>
    <cfRule type="containsText" dxfId="40" priority="48" stopIfTrue="1" operator="containsText" text="BAJA">
      <formula>NOT(ISERROR(SEARCH("BAJA",U16)))</formula>
    </cfRule>
  </conditionalFormatting>
  <conditionalFormatting sqref="W16:X17">
    <cfRule type="containsText" dxfId="39" priority="41" stopIfTrue="1" operator="containsText" text="EXTREMA">
      <formula>NOT(ISERROR(SEARCH("EXTREMA",W16)))</formula>
    </cfRule>
    <cfRule type="containsText" dxfId="38" priority="42" stopIfTrue="1" operator="containsText" text="ALTA">
      <formula>NOT(ISERROR(SEARCH("ALTA",W16)))</formula>
    </cfRule>
    <cfRule type="containsText" dxfId="37" priority="43" stopIfTrue="1" operator="containsText" text="MODERADA">
      <formula>NOT(ISERROR(SEARCH("MODERADA",W16)))</formula>
    </cfRule>
    <cfRule type="containsText" dxfId="36" priority="44" stopIfTrue="1" operator="containsText" text="BAJA">
      <formula>NOT(ISERROR(SEARCH("BAJA",W16)))</formula>
    </cfRule>
  </conditionalFormatting>
  <conditionalFormatting sqref="T16:T17">
    <cfRule type="containsText" dxfId="35" priority="37" stopIfTrue="1" operator="containsText" text="EXTREMO">
      <formula>NOT(ISERROR(SEARCH("EXTREMO",T16)))</formula>
    </cfRule>
    <cfRule type="containsText" dxfId="34" priority="38" stopIfTrue="1" operator="containsText" text="ALTO">
      <formula>NOT(ISERROR(SEARCH("ALTO",T16)))</formula>
    </cfRule>
    <cfRule type="containsText" dxfId="33" priority="39" stopIfTrue="1" operator="containsText" text="MODERADO">
      <formula>NOT(ISERROR(SEARCH("MODERADO",T16)))</formula>
    </cfRule>
    <cfRule type="containsText" dxfId="32" priority="40" stopIfTrue="1" operator="containsText" text="BAJA">
      <formula>NOT(ISERROR(SEARCH("BAJA",T16)))</formula>
    </cfRule>
  </conditionalFormatting>
  <conditionalFormatting sqref="T18">
    <cfRule type="containsText" dxfId="31" priority="1" stopIfTrue="1" operator="containsText" text="EXTREMO">
      <formula>NOT(ISERROR(SEARCH("EXTREMO",T18)))</formula>
    </cfRule>
    <cfRule type="containsText" dxfId="30" priority="2" stopIfTrue="1" operator="containsText" text="ALTO">
      <formula>NOT(ISERROR(SEARCH("ALTO",T18)))</formula>
    </cfRule>
    <cfRule type="containsText" dxfId="29" priority="3" stopIfTrue="1" operator="containsText" text="MODERADO">
      <formula>NOT(ISERROR(SEARCH("MODERADO",T18)))</formula>
    </cfRule>
    <cfRule type="containsText" dxfId="28" priority="4" stopIfTrue="1" operator="containsText" text="BAJA">
      <formula>NOT(ISERROR(SEARCH("BAJA",T18)))</formula>
    </cfRule>
  </conditionalFormatting>
  <conditionalFormatting sqref="W18:X18 M18 S18">
    <cfRule type="containsText" dxfId="27" priority="29" stopIfTrue="1" operator="containsText" text="EXTREMO">
      <formula>NOT(ISERROR(SEARCH("EXTREMO",M18)))</formula>
    </cfRule>
    <cfRule type="containsText" dxfId="26" priority="30" stopIfTrue="1" operator="containsText" text="ALTO">
      <formula>NOT(ISERROR(SEARCH("ALTO",M18)))</formula>
    </cfRule>
    <cfRule type="containsText" dxfId="25" priority="31" stopIfTrue="1" operator="containsText" text="MODERADO">
      <formula>NOT(ISERROR(SEARCH("MODERADO",M18)))</formula>
    </cfRule>
    <cfRule type="containsText" dxfId="24" priority="32" stopIfTrue="1" operator="containsText" text="BAJA">
      <formula>NOT(ISERROR(SEARCH("BAJA",M18)))</formula>
    </cfRule>
  </conditionalFormatting>
  <conditionalFormatting sqref="U18:V18">
    <cfRule type="containsText" dxfId="23" priority="25" stopIfTrue="1" operator="containsText" text="EXTREMA">
      <formula>NOT(ISERROR(SEARCH("EXTREMA",U18)))</formula>
    </cfRule>
    <cfRule type="containsText" dxfId="22" priority="26" stopIfTrue="1" operator="containsText" text="ALTA">
      <formula>NOT(ISERROR(SEARCH("ALTA",U18)))</formula>
    </cfRule>
    <cfRule type="containsText" dxfId="21" priority="27" stopIfTrue="1" operator="containsText" text="MODERADA">
      <formula>NOT(ISERROR(SEARCH("MODERADA",U18)))</formula>
    </cfRule>
    <cfRule type="containsText" dxfId="20" priority="28" stopIfTrue="1" operator="containsText" text="BAJA">
      <formula>NOT(ISERROR(SEARCH("BAJA",U18)))</formula>
    </cfRule>
  </conditionalFormatting>
  <conditionalFormatting sqref="J18">
    <cfRule type="cellIs" dxfId="19" priority="20" operator="equal">
      <formula>"Casi seguro"</formula>
    </cfRule>
    <cfRule type="cellIs" dxfId="18" priority="21" operator="equal">
      <formula>"Probable"</formula>
    </cfRule>
    <cfRule type="cellIs" dxfId="17" priority="22" operator="equal">
      <formula>"Posible"</formula>
    </cfRule>
    <cfRule type="cellIs" dxfId="16" priority="23" operator="equal">
      <formula>"Improbable"</formula>
    </cfRule>
    <cfRule type="cellIs" dxfId="15" priority="24" operator="equal">
      <formula>"Raro"</formula>
    </cfRule>
  </conditionalFormatting>
  <conditionalFormatting sqref="L18">
    <cfRule type="cellIs" dxfId="14" priority="15" operator="equal">
      <formula>"Catastrófico"</formula>
    </cfRule>
    <cfRule type="cellIs" dxfId="13" priority="16" operator="equal">
      <formula>"Mayor"</formula>
    </cfRule>
    <cfRule type="cellIs" dxfId="12" priority="17" operator="equal">
      <formula>"Moderado"</formula>
    </cfRule>
    <cfRule type="cellIs" dxfId="11" priority="18" operator="equal">
      <formula>"Menor"</formula>
    </cfRule>
    <cfRule type="cellIs" dxfId="10" priority="19" operator="equal">
      <formula>"Leve"</formula>
    </cfRule>
  </conditionalFormatting>
  <conditionalFormatting sqref="R18">
    <cfRule type="cellIs" dxfId="9" priority="10" operator="equal">
      <formula>"Catastrófico"</formula>
    </cfRule>
    <cfRule type="cellIs" dxfId="8" priority="11" operator="equal">
      <formula>"Mayor"</formula>
    </cfRule>
    <cfRule type="cellIs" dxfId="7" priority="12" operator="equal">
      <formula>"Moderado"</formula>
    </cfRule>
    <cfRule type="cellIs" dxfId="6" priority="13" operator="equal">
      <formula>"Menor"</formula>
    </cfRule>
    <cfRule type="cellIs" dxfId="5" priority="14" operator="equal">
      <formula>"Leve"</formula>
    </cfRule>
  </conditionalFormatting>
  <conditionalFormatting sqref="P18">
    <cfRule type="cellIs" dxfId="4" priority="5" operator="equal">
      <formula>"Casi seguro"</formula>
    </cfRule>
    <cfRule type="cellIs" dxfId="3" priority="6" operator="equal">
      <formula>"Probable"</formula>
    </cfRule>
    <cfRule type="cellIs" dxfId="2" priority="7" operator="equal">
      <formula>"Posible"</formula>
    </cfRule>
    <cfRule type="cellIs" dxfId="1" priority="8" operator="equal">
      <formula>"Improbable"</formula>
    </cfRule>
    <cfRule type="cellIs" dxfId="0" priority="9" operator="equal">
      <formula>"Raro"</formula>
    </cfRule>
  </conditionalFormatting>
  <dataValidations count="8">
    <dataValidation type="list" allowBlank="1" showInputMessage="1" showErrorMessage="1" sqref="E12" xr:uid="{00000000-0002-0000-0000-000000000000}">
      <formula1>$AQ$3:$AQ$27</formula1>
    </dataValidation>
    <dataValidation type="list" allowBlank="1" showInputMessage="1" showErrorMessage="1" sqref="B12:B13" xr:uid="{00000000-0002-0000-0000-000001000000}">
      <formula1>$AR$8:$AR$25</formula1>
    </dataValidation>
    <dataValidation type="list" allowBlank="1" showInputMessage="1" showErrorMessage="1" sqref="B14" xr:uid="{9B9D0CF0-E8F3-4F49-A2B2-43C8CB1C93CB}">
      <formula1>$AR$8:$AR$22</formula1>
    </dataValidation>
    <dataValidation type="list" allowBlank="1" showInputMessage="1" showErrorMessage="1" sqref="E14" xr:uid="{5CC2971E-8228-4F41-9D9D-312FE9092B3E}">
      <formula1>$AQ$3:$AQ$24</formula1>
    </dataValidation>
    <dataValidation type="list" allowBlank="1" showInputMessage="1" showErrorMessage="1" sqref="E16:E18" xr:uid="{666971A0-6308-4696-9F6F-6ABB65504950}">
      <formula1>$AQ$3:$AQ$20</formula1>
    </dataValidation>
    <dataValidation type="list" allowBlank="1" showInputMessage="1" showErrorMessage="1" sqref="B16:B18" xr:uid="{454756B8-720A-4D6D-BC22-A1F71E00ECB0}">
      <formula1>$AR$8:$AR$18</formula1>
    </dataValidation>
    <dataValidation type="list" allowBlank="1" showInputMessage="1" showErrorMessage="1" sqref="B15" xr:uid="{B23C578E-6C5A-4A8B-8E6F-B3FBE093AE46}">
      <formula1>$AR$8:$AR$19</formula1>
    </dataValidation>
    <dataValidation type="list" allowBlank="1" showInputMessage="1" showErrorMessage="1" sqref="E15" xr:uid="{2DE0C23D-144A-47FE-B6A7-0555988BBB33}">
      <formula1>$AQ$3:$AQ$21</formula1>
    </dataValidation>
  </dataValidations>
  <pageMargins left="0.70866141732283472" right="0.70866141732283472" top="0.74803149606299213" bottom="0.74803149606299213" header="0" footer="0"/>
  <pageSetup scale="22"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4</vt:i4>
      </vt:variant>
    </vt:vector>
  </HeadingPairs>
  <TitlesOfParts>
    <vt:vector size="5" baseType="lpstr">
      <vt:lpstr> R FORMATO </vt:lpstr>
      <vt:lpstr>' R FORMATO '!Área_de_impresión</vt:lpstr>
      <vt:lpstr>' R FORMATO '!Calificacion</vt:lpstr>
      <vt:lpstr>' R FORMATO '!Manejo</vt:lpstr>
      <vt:lpstr>' R FORMATO '!Silvia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Luisa Fernanda Gonzalez Garzon</cp:lastModifiedBy>
  <cp:lastPrinted>2021-10-06T17:01:11Z</cp:lastPrinted>
  <dcterms:created xsi:type="dcterms:W3CDTF">2020-03-19T12:02:42Z</dcterms:created>
  <dcterms:modified xsi:type="dcterms:W3CDTF">2022-11-15T20:13:42Z</dcterms:modified>
</cp:coreProperties>
</file>